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午餐資料\每月菜單\"/>
    </mc:Choice>
  </mc:AlternateContent>
  <bookViews>
    <workbookView xWindow="0" yWindow="0" windowWidth="28800" windowHeight="12390" activeTab="1"/>
  </bookViews>
  <sheets>
    <sheet name="-" sheetId="14" r:id="rId1"/>
    <sheet name="審核菜單" sheetId="15" r:id="rId2"/>
  </sheets>
  <definedNames>
    <definedName name="_xlnm.Print_Area" localSheetId="0">'-'!$A$1:$N$37</definedName>
    <definedName name="_xlnm.Print_Area" localSheetId="1">審核菜單!$A$1:$N$37</definedName>
  </definedNames>
  <calcPr calcId="152511"/>
</workbook>
</file>

<file path=xl/calcChain.xml><?xml version="1.0" encoding="utf-8"?>
<calcChain xmlns="http://schemas.openxmlformats.org/spreadsheetml/2006/main">
  <c r="N35" i="15" l="1"/>
  <c r="N33" i="15"/>
  <c r="N31" i="15"/>
  <c r="N29" i="15"/>
  <c r="N27" i="15"/>
  <c r="N25" i="15"/>
  <c r="N23" i="15"/>
  <c r="N21" i="15"/>
  <c r="N19" i="15"/>
  <c r="N17" i="15"/>
  <c r="N15" i="15"/>
  <c r="N13" i="15"/>
  <c r="N11" i="15"/>
  <c r="N9" i="15"/>
  <c r="N7" i="15"/>
  <c r="N5" i="15"/>
  <c r="N3" i="15"/>
  <c r="N5" i="14" l="1"/>
  <c r="N33" i="14"/>
  <c r="N27" i="14" l="1"/>
  <c r="N35" i="14" l="1"/>
  <c r="N31" i="14"/>
  <c r="N29" i="14"/>
  <c r="N25" i="14"/>
  <c r="N23" i="14"/>
  <c r="N21" i="14"/>
  <c r="N19" i="14"/>
  <c r="N17" i="14"/>
  <c r="N15" i="14"/>
  <c r="N13" i="14"/>
  <c r="N11" i="14"/>
  <c r="N9" i="14"/>
  <c r="N7" i="14"/>
  <c r="N3" i="14"/>
</calcChain>
</file>

<file path=xl/sharedStrings.xml><?xml version="1.0" encoding="utf-8"?>
<sst xmlns="http://schemas.openxmlformats.org/spreadsheetml/2006/main" count="410" uniqueCount="191">
  <si>
    <t>營養師：莊儀萍</t>
    <phoneticPr fontId="1" type="noConversion"/>
  </si>
  <si>
    <t xml:space="preserve">▽ 全面使用非基因改造黃豆製品及玉米。 ▽每週一供應吉園圃蔬菜、每週二、四、五供應有機蔬菜。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</si>
  <si>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</si>
  <si>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</si>
  <si>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</si>
  <si>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</si>
  <si>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吉園圃蔬菜</t>
    <phoneticPr fontId="1" type="noConversion"/>
  </si>
  <si>
    <t>二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</si>
  <si>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</si>
  <si>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</si>
  <si>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</si>
  <si>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美味主菜</t>
    <phoneticPr fontId="1" type="noConversion"/>
  </si>
  <si>
    <t>美味副菜</t>
    <phoneticPr fontId="1" type="noConversion"/>
  </si>
  <si>
    <t>湯品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</si>
  <si>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</si>
  <si>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</si>
  <si>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</si>
  <si>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</si>
  <si>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其他</t>
    <phoneticPr fontId="1" type="noConversion"/>
  </si>
  <si>
    <t>熱  量 (Kcal)</t>
    <phoneticPr fontId="1" type="noConversion"/>
  </si>
  <si>
    <t>白飯</t>
    <phoneticPr fontId="1" type="noConversion"/>
  </si>
  <si>
    <t>紫米飯</t>
    <phoneticPr fontId="1" type="noConversion"/>
  </si>
  <si>
    <t>胚芽米飯</t>
    <phoneticPr fontId="1" type="noConversion"/>
  </si>
  <si>
    <t>十穀米飯</t>
    <phoneticPr fontId="1" type="noConversion"/>
  </si>
  <si>
    <t>麥片飯</t>
    <phoneticPr fontId="1" type="noConversion"/>
  </si>
  <si>
    <t>地瓜飯</t>
    <phoneticPr fontId="1" type="noConversion"/>
  </si>
  <si>
    <t>煎/雞肉</t>
    <phoneticPr fontId="1" type="noConversion"/>
  </si>
  <si>
    <t>炸/豬肉</t>
    <phoneticPr fontId="1" type="noConversion"/>
  </si>
  <si>
    <t>炒/雞肉.九層塔</t>
    <phoneticPr fontId="1" type="noConversion"/>
  </si>
  <si>
    <t>蒜泥白肉</t>
    <phoneticPr fontId="1" type="noConversion"/>
  </si>
  <si>
    <t>煮/豬肉.蒜</t>
    <phoneticPr fontId="1" type="noConversion"/>
  </si>
  <si>
    <t>滷/雞翅</t>
    <phoneticPr fontId="1" type="noConversion"/>
  </si>
  <si>
    <t>煎/豬肉</t>
    <phoneticPr fontId="1" type="noConversion"/>
  </si>
  <si>
    <t>唐揚炸雞塊</t>
    <phoneticPr fontId="1" type="noConversion"/>
  </si>
  <si>
    <t>炸/雞肉</t>
    <phoneticPr fontId="1" type="noConversion"/>
  </si>
  <si>
    <t>炒/豬肉.蔥</t>
    <phoneticPr fontId="1" type="noConversion"/>
  </si>
  <si>
    <t>炸/雞腿</t>
    <phoneticPr fontId="1" type="noConversion"/>
  </si>
  <si>
    <t>椰香咖哩雞</t>
    <phoneticPr fontId="1" type="noConversion"/>
  </si>
  <si>
    <t>煮/雞肉.咖哩</t>
    <phoneticPr fontId="1" type="noConversion"/>
  </si>
  <si>
    <t>煮/花枝捲</t>
    <phoneticPr fontId="1" type="noConversion"/>
  </si>
  <si>
    <t>炒/筍.豬肉</t>
    <phoneticPr fontId="1" type="noConversion"/>
  </si>
  <si>
    <t>煮/豆腐.豬肉.青豆</t>
    <phoneticPr fontId="1" type="noConversion"/>
  </si>
  <si>
    <t>番茄炒蛋</t>
    <phoneticPr fontId="1" type="noConversion"/>
  </si>
  <si>
    <t>炒/雞蛋.番茄</t>
    <phoneticPr fontId="1" type="noConversion"/>
  </si>
  <si>
    <t>煮/馬鈴薯.紅蘿蔔.豬肉</t>
    <phoneticPr fontId="1" type="noConversion"/>
  </si>
  <si>
    <t>柴魚大根燒</t>
    <phoneticPr fontId="1" type="noConversion"/>
  </si>
  <si>
    <t>煮/白蘿蔔.紅蘿蔔.柴魚</t>
    <phoneticPr fontId="1" type="noConversion"/>
  </si>
  <si>
    <t>芽菜三絲</t>
    <phoneticPr fontId="1" type="noConversion"/>
  </si>
  <si>
    <t>炒/豆芽菜.木耳.紅蘿蔔</t>
    <phoneticPr fontId="1" type="noConversion"/>
  </si>
  <si>
    <t>泰式打拋豬</t>
    <phoneticPr fontId="1" type="noConversion"/>
  </si>
  <si>
    <t>炒/碎干丁.番茄.豬肉</t>
    <phoneticPr fontId="1" type="noConversion"/>
  </si>
  <si>
    <t>高麗泡菜鍋</t>
    <phoneticPr fontId="1" type="noConversion"/>
  </si>
  <si>
    <t>煮/高麗菜.凍豆腐</t>
    <phoneticPr fontId="1" type="noConversion"/>
  </si>
  <si>
    <t>海帶三絲</t>
    <phoneticPr fontId="1" type="noConversion"/>
  </si>
  <si>
    <t>炒/海帶絲.白干絲.紅蘿蔔</t>
    <phoneticPr fontId="1" type="noConversion"/>
  </si>
  <si>
    <t>炒/洋蔥.豬肉</t>
    <phoneticPr fontId="1" type="noConversion"/>
  </si>
  <si>
    <t>客家小炒</t>
    <phoneticPr fontId="1" type="noConversion"/>
  </si>
  <si>
    <t>炒/豆干.豬肉</t>
    <phoneticPr fontId="1" type="noConversion"/>
  </si>
  <si>
    <t>香炒豆芽菜</t>
    <phoneticPr fontId="1" type="noConversion"/>
  </si>
  <si>
    <t>炒/豆芽菜.紅蘿蔔</t>
    <phoneticPr fontId="1" type="noConversion"/>
  </si>
  <si>
    <t>炒/寬粉.時蔬</t>
    <phoneticPr fontId="1" type="noConversion"/>
  </si>
  <si>
    <t>煮/馬鈴薯.咖哩.魚蛋</t>
    <phoneticPr fontId="1" type="noConversion"/>
  </si>
  <si>
    <t>蒸/雞蛋</t>
    <phoneticPr fontId="1" type="noConversion"/>
  </si>
  <si>
    <t>香甜炒玉米</t>
    <phoneticPr fontId="1" type="noConversion"/>
  </si>
  <si>
    <t>炒/玉米.毛豆</t>
    <phoneticPr fontId="1" type="noConversion"/>
  </si>
  <si>
    <t>炒/雞蛋.乳酪絲</t>
    <phoneticPr fontId="1" type="noConversion"/>
  </si>
  <si>
    <t>煎/鍋貼</t>
    <phoneticPr fontId="1" type="noConversion"/>
  </si>
  <si>
    <t>味噌豆腐湯</t>
    <phoneticPr fontId="1" type="noConversion"/>
  </si>
  <si>
    <t>豆腐.味噌</t>
    <phoneticPr fontId="1" type="noConversion"/>
  </si>
  <si>
    <t>雪花菇菇湯</t>
    <phoneticPr fontId="1" type="noConversion"/>
  </si>
  <si>
    <t>金針菇.雞蛋.豬肉</t>
    <phoneticPr fontId="1" type="noConversion"/>
  </si>
  <si>
    <t>南瓜</t>
    <phoneticPr fontId="1" type="noConversion"/>
  </si>
  <si>
    <t>涼薯雞湯</t>
    <phoneticPr fontId="1" type="noConversion"/>
  </si>
  <si>
    <t>涼薯.雞肉</t>
    <phoneticPr fontId="1" type="noConversion"/>
  </si>
  <si>
    <t>芹香貢丸湯</t>
    <phoneticPr fontId="1" type="noConversion"/>
  </si>
  <si>
    <t>貢丸.芹菜</t>
    <phoneticPr fontId="1" type="noConversion"/>
  </si>
  <si>
    <t>酸辣湯</t>
    <phoneticPr fontId="1" type="noConversion"/>
  </si>
  <si>
    <t>豆腐.筍絲.木耳.紅蘿蔔</t>
    <phoneticPr fontId="1" type="noConversion"/>
  </si>
  <si>
    <t>魷魚羹湯</t>
    <phoneticPr fontId="1" type="noConversion"/>
  </si>
  <si>
    <t>魷魚羹.筍絲.木耳</t>
    <phoneticPr fontId="1" type="noConversion"/>
  </si>
  <si>
    <t>咖哩  烏龍麵</t>
    <phoneticPr fontId="1" type="noConversion"/>
  </si>
  <si>
    <t>季豆肉末</t>
    <phoneticPr fontId="1" type="noConversion"/>
  </si>
  <si>
    <t>炒/四季豆.豬肉</t>
    <phoneticPr fontId="1" type="noConversion"/>
  </si>
  <si>
    <t>冬瓜.薑</t>
    <phoneticPr fontId="1" type="noConversion"/>
  </si>
  <si>
    <t>煮/豬肉.三色蔬菜.番茄</t>
    <phoneticPr fontId="1" type="noConversion"/>
  </si>
  <si>
    <t>黃金咖哩魚蛋</t>
    <phoneticPr fontId="1" type="noConversion"/>
  </si>
  <si>
    <t>滷/米血.鳥蛋.豆干</t>
    <phoneticPr fontId="1" type="noConversion"/>
  </si>
  <si>
    <t>和風關東煮</t>
    <phoneticPr fontId="1" type="noConversion"/>
  </si>
  <si>
    <t>煮/白蘿蔔.紅蘿蔔.魚豆腐</t>
    <phoneticPr fontId="1" type="noConversion"/>
  </si>
  <si>
    <t>肉骨茶包.時蔬.腐皮</t>
    <phoneticPr fontId="1" type="noConversion"/>
  </si>
  <si>
    <t>香濃南瓜湯</t>
    <phoneticPr fontId="1" type="noConversion"/>
  </si>
  <si>
    <t>冬瓜湯</t>
    <phoneticPr fontId="1" type="noConversion"/>
  </si>
  <si>
    <t>鐵板蔥爆豬柳</t>
    <phoneticPr fontId="1" type="noConversion"/>
  </si>
  <si>
    <t>肉骨茶湯</t>
    <phoneticPr fontId="1" type="noConversion"/>
  </si>
  <si>
    <t>麻婆嫩豆腐</t>
    <phoneticPr fontId="1" type="noConversion"/>
  </si>
  <si>
    <t>肉絲鮮筍</t>
    <phoneticPr fontId="1" type="noConversion"/>
  </si>
  <si>
    <t>茄醬花枝捲</t>
    <phoneticPr fontId="1" type="noConversion"/>
  </si>
  <si>
    <t>洋蔥肉絲</t>
    <phoneticPr fontId="1" type="noConversion"/>
  </si>
  <si>
    <t>乳酪烘蛋</t>
    <phoneticPr fontId="1" type="noConversion"/>
  </si>
  <si>
    <t>貴妃雞排</t>
    <phoneticPr fontId="1" type="noConversion"/>
  </si>
  <si>
    <t>黑胡椒豬排</t>
    <phoneticPr fontId="1" type="noConversion"/>
  </si>
  <si>
    <t>義大     利麵</t>
    <phoneticPr fontId="1" type="noConversion"/>
  </si>
  <si>
    <t>白菜花枝羹</t>
    <phoneticPr fontId="1" type="noConversion"/>
  </si>
  <si>
    <t>煮/大白菜.花枝羹.木耳</t>
    <phoneticPr fontId="1" type="noConversion"/>
  </si>
  <si>
    <t>可樂哈燒雞翅</t>
    <phoneticPr fontId="1" type="noConversion"/>
  </si>
  <si>
    <t>大桶滷味</t>
    <phoneticPr fontId="1" type="noConversion"/>
  </si>
  <si>
    <t>二</t>
    <phoneticPr fontId="1" type="noConversion"/>
  </si>
  <si>
    <t>茄汁       蛋炒飯</t>
    <phoneticPr fontId="1" type="noConversion"/>
  </si>
  <si>
    <t>四</t>
    <phoneticPr fontId="1" type="noConversion"/>
  </si>
  <si>
    <t>羅宋湯</t>
    <phoneticPr fontId="1" type="noConversion"/>
  </si>
  <si>
    <t>番茄.時蔬</t>
    <phoneticPr fontId="1" type="noConversion"/>
  </si>
  <si>
    <t>玉米蔬菜湯</t>
    <phoneticPr fontId="1" type="noConversion"/>
  </si>
  <si>
    <t>玉米.時蔬</t>
    <phoneticPr fontId="1" type="noConversion"/>
  </si>
  <si>
    <t>炒/甜不辣.韭菜花.紅蘿蔔</t>
  </si>
  <si>
    <t>韭香甜條</t>
    <phoneticPr fontId="1" type="noConversion"/>
  </si>
  <si>
    <t>異國香料燉豬</t>
    <phoneticPr fontId="1" type="noConversion"/>
  </si>
  <si>
    <t>煮/豬肉.義式香料</t>
    <phoneticPr fontId="1" type="noConversion"/>
  </si>
  <si>
    <t>茶碗蒸</t>
    <phoneticPr fontId="1" type="noConversion"/>
  </si>
  <si>
    <t>日式炸豬排</t>
    <phoneticPr fontId="1" type="noConversion"/>
  </si>
  <si>
    <t>美國轟炸雞腿</t>
    <phoneticPr fontId="1" type="noConversion"/>
  </si>
  <si>
    <t>玉米.雞蛋</t>
    <phoneticPr fontId="1" type="noConversion"/>
  </si>
  <si>
    <t>貴族濃湯</t>
    <phoneticPr fontId="1" type="noConversion"/>
  </si>
  <si>
    <t>咖哩肉醬</t>
    <phoneticPr fontId="1" type="noConversion"/>
  </si>
  <si>
    <t>鐵路肉排</t>
    <phoneticPr fontId="1" type="noConversion"/>
  </si>
  <si>
    <t>六</t>
    <phoneticPr fontId="1" type="noConversion"/>
  </si>
  <si>
    <t>白飯</t>
    <phoneticPr fontId="1" type="noConversion"/>
  </si>
  <si>
    <t>芝麻四分干</t>
    <phoneticPr fontId="1" type="noConversion"/>
  </si>
  <si>
    <t>開陽扁蒲</t>
    <phoneticPr fontId="1" type="noConversion"/>
  </si>
  <si>
    <t>冬至湯圓</t>
    <phoneticPr fontId="1" type="noConversion"/>
  </si>
  <si>
    <t>煮/四分干.芝麻</t>
    <phoneticPr fontId="1" type="noConversion"/>
  </si>
  <si>
    <t>煮/扁蒲.蝦米</t>
    <phoneticPr fontId="1" type="noConversion"/>
  </si>
  <si>
    <t>湯圓.豬肉.時蔬</t>
    <phoneticPr fontId="1" type="noConversion"/>
  </si>
  <si>
    <t>相思紅豆湯</t>
    <phoneticPr fontId="1" type="noConversion"/>
  </si>
  <si>
    <t>紅豆</t>
    <phoneticPr fontId="1" type="noConversion"/>
  </si>
  <si>
    <t xml:space="preserve">冬瓜小芋圓       </t>
    <phoneticPr fontId="1" type="noConversion"/>
  </si>
  <si>
    <t>水晶寬粉</t>
    <phoneticPr fontId="1" type="noConversion"/>
  </si>
  <si>
    <t>傳統豆花</t>
    <phoneticPr fontId="1" type="noConversion"/>
  </si>
  <si>
    <t>豆花</t>
    <phoneticPr fontId="1" type="noConversion"/>
  </si>
  <si>
    <t>三杯雞丁</t>
    <phoneticPr fontId="1" type="noConversion"/>
  </si>
  <si>
    <t>蒜味豆腐燒</t>
    <phoneticPr fontId="1" type="noConversion"/>
  </si>
  <si>
    <t>燒/油豆腐.蒜</t>
    <phoneticPr fontId="1" type="noConversion"/>
  </si>
  <si>
    <t>蒸/豆沙包</t>
    <phoneticPr fontId="1" type="noConversion"/>
  </si>
  <si>
    <t>軟Q豆沙包</t>
    <phoneticPr fontId="1" type="noConversion"/>
  </si>
  <si>
    <t>香濃起司紅醬</t>
    <phoneticPr fontId="1" type="noConversion"/>
  </si>
  <si>
    <t>香煎脆皮鍋貼</t>
    <phoneticPr fontId="1" type="noConversion"/>
  </si>
  <si>
    <t>炸/地瓜.梅粉</t>
    <phoneticPr fontId="1" type="noConversion"/>
  </si>
  <si>
    <t>梅粉地瓜薯</t>
    <phoneticPr fontId="1" type="noConversion"/>
  </si>
  <si>
    <r>
      <t xml:space="preserve">白飯         </t>
    </r>
    <r>
      <rPr>
        <sz val="26"/>
        <rFont val="微軟正黑體"/>
        <family val="2"/>
        <charset val="136"/>
      </rPr>
      <t>蔬食日</t>
    </r>
    <phoneticPr fontId="1" type="noConversion"/>
  </si>
  <si>
    <t>蒸/雞蛋</t>
    <phoneticPr fontId="1" type="noConversion"/>
  </si>
  <si>
    <t>和風蒸蛋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</si>
  <si>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優質午餐-1109</t>
    </r>
    <r>
      <rPr>
        <sz val="70"/>
        <color theme="1"/>
        <rFont val="華康POP1體W7"/>
        <family val="5"/>
        <charset val="136"/>
      </rPr>
      <t xml:space="preserve"> 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1" type="noConversion"/>
  </si>
  <si>
    <t>燒/雞肉</t>
    <phoneticPr fontId="1" type="noConversion"/>
  </si>
  <si>
    <t>照燒雞排</t>
    <phoneticPr fontId="1" type="noConversion"/>
  </si>
  <si>
    <t>小芋圓..冬瓜磚</t>
    <phoneticPr fontId="1" type="noConversion"/>
  </si>
  <si>
    <t>彩繪花椰</t>
    <phoneticPr fontId="1" type="noConversion"/>
  </si>
  <si>
    <t>蒜香高麗</t>
    <phoneticPr fontId="1" type="noConversion"/>
  </si>
  <si>
    <t>炒/高麗菜.蒜</t>
    <phoneticPr fontId="1" type="noConversion"/>
  </si>
  <si>
    <t>炒/花椰菜.魚板</t>
    <phoneticPr fontId="1" type="noConversion"/>
  </si>
  <si>
    <t>綠豆</t>
    <phoneticPr fontId="1" type="noConversion"/>
  </si>
  <si>
    <t>軟綿綠豆湯</t>
    <phoneticPr fontId="1" type="noConversion"/>
  </si>
  <si>
    <t>肉絲花椰</t>
  </si>
  <si>
    <t>炒/花椰菜.豬肉</t>
    <phoneticPr fontId="1" type="noConversion"/>
  </si>
  <si>
    <t>有機       蔬菜</t>
    <phoneticPr fontId="1" type="noConversion"/>
  </si>
  <si>
    <t>有機
蔬菜</t>
    <phoneticPr fontId="1" type="noConversion"/>
  </si>
  <si>
    <t>有機       蔬菜</t>
  </si>
  <si>
    <t>黃金可樂餅</t>
    <phoneticPr fontId="1" type="noConversion"/>
  </si>
  <si>
    <t>炸/可樂餅</t>
    <phoneticPr fontId="1" type="noConversion"/>
  </si>
  <si>
    <r>
      <t xml:space="preserve">白飯            </t>
    </r>
    <r>
      <rPr>
        <sz val="32"/>
        <rFont val="微軟正黑體"/>
        <family val="2"/>
        <charset val="136"/>
      </rPr>
      <t xml:space="preserve">      </t>
    </r>
    <phoneticPr fontId="1" type="noConversion"/>
  </si>
  <si>
    <t>古早味爌肉</t>
  </si>
  <si>
    <t>滷/豬肉</t>
  </si>
  <si>
    <t>黃金香雞排</t>
  </si>
  <si>
    <t>炸/雞肉</t>
  </si>
  <si>
    <t>鮮奶</t>
    <phoneticPr fontId="1" type="noConversion"/>
  </si>
  <si>
    <t>水果</t>
    <phoneticPr fontId="1" type="noConversion"/>
  </si>
  <si>
    <t>宮保雞丁</t>
  </si>
  <si>
    <t>炒/雞肉</t>
  </si>
  <si>
    <t>香鬆飯</t>
    <phoneticPr fontId="1" type="noConversion"/>
  </si>
  <si>
    <r>
      <t xml:space="preserve">白飯         </t>
    </r>
    <r>
      <rPr>
        <sz val="26"/>
        <rFont val="微軟正黑體"/>
        <family val="2"/>
        <charset val="136"/>
      </rPr>
      <t>蔬食日</t>
    </r>
    <phoneticPr fontId="1" type="noConversion"/>
  </si>
  <si>
    <t xml:space="preserve">白飯                  </t>
    <phoneticPr fontId="1" type="noConversion"/>
  </si>
  <si>
    <t xml:space="preserve">冬瓜芋圓       </t>
    <phoneticPr fontId="1" type="noConversion"/>
  </si>
  <si>
    <t>芋圓..冬瓜磚</t>
    <phoneticPr fontId="1" type="noConversion"/>
  </si>
  <si>
    <t>炒/花椰菜.魚板</t>
    <phoneticPr fontId="1" type="noConversion"/>
  </si>
  <si>
    <t>綠豆湯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</si>
  <si>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優質午餐-1129.</t>
    </r>
    <r>
      <rPr>
        <sz val="70"/>
        <color theme="1"/>
        <rFont val="華康POP1體W7"/>
        <family val="5"/>
        <charset val="136"/>
      </rPr>
      <t xml:space="preserve">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1" type="noConversion"/>
  </si>
  <si>
    <t>小米飯</t>
    <phoneticPr fontId="1" type="noConversion"/>
  </si>
  <si>
    <t>四方小豆干</t>
    <phoneticPr fontId="1" type="noConversion"/>
  </si>
  <si>
    <t>滷/四方干</t>
    <phoneticPr fontId="1" type="noConversion"/>
  </si>
  <si>
    <t>冬瓜肉片湯</t>
    <phoneticPr fontId="1" type="noConversion"/>
  </si>
  <si>
    <t>冬瓜.薑.豬肉</t>
    <phoneticPr fontId="1" type="noConversion"/>
  </si>
  <si>
    <t>蝦香白菜</t>
    <phoneticPr fontId="1" type="noConversion"/>
  </si>
  <si>
    <t>煮/白菜.蝦米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</si>
</sst>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4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華康儷細黑"/>
      <family val="3"/>
      <charset val="136"/>
    </font>
    <font>
      <b/>
      <sz val="12"/>
      <name val="文鼎中特黑"/>
      <family val="3"/>
      <charset val="136"/>
    </font>
    <font>
      <sz val="12"/>
      <name val="文鼎中特黑"/>
      <family val="3"/>
      <charset val="136"/>
    </font>
    <font>
      <sz val="26"/>
      <name val="華康儷細黑"/>
      <family val="3"/>
      <charset val="136"/>
    </font>
    <font>
      <sz val="16"/>
      <name val="新細明體"/>
      <family val="1"/>
      <charset val="136"/>
    </font>
    <font>
      <sz val="22"/>
      <name val="新細明體"/>
      <family val="1"/>
      <charset val="136"/>
    </font>
    <font>
      <sz val="48"/>
      <name val="華康中圓體(P)"/>
      <family val="2"/>
      <charset val="136"/>
    </font>
    <font>
      <sz val="32"/>
      <name val="新細明體"/>
      <family val="1"/>
      <charset val="136"/>
    </font>
    <font>
      <sz val="70"/>
      <color theme="1"/>
      <name val="華康POP1體W7(P)"/>
      <family val="5"/>
      <charset val="136"/>
    </font>
    <font>
      <sz val="140"/>
      <color rgb="FFFF0000"/>
      <name val="華康POP1體W7"/>
      <family val="5"/>
      <charset val="136"/>
    </font>
    <font>
      <sz val="80"/>
      <color rgb="FFFF0000"/>
      <name val="華康POP1體W7"/>
      <family val="5"/>
      <charset val="136"/>
    </font>
    <font>
      <sz val="70"/>
      <color theme="1"/>
      <name val="華康POP1體W7"/>
      <family val="5"/>
      <charset val="136"/>
    </font>
    <font>
      <sz val="48"/>
      <color theme="1"/>
      <name val="華康圓緣體W4(P)"/>
      <family val="5"/>
      <charset val="136"/>
    </font>
    <font>
      <b/>
      <sz val="28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10"/>
      <name val="微軟正黑體"/>
      <family val="2"/>
      <charset val="136"/>
    </font>
    <font>
      <sz val="60"/>
      <color rgb="FF00B050"/>
      <name val="華康布丁體(P)"/>
      <family val="3"/>
      <charset val="136"/>
    </font>
    <font>
      <sz val="20"/>
      <name val="微軟正黑體"/>
      <family val="2"/>
      <charset val="136"/>
    </font>
    <font>
      <sz val="32"/>
      <name val="微軟正黑體"/>
      <family val="2"/>
      <charset val="136"/>
    </font>
    <font>
      <sz val="48"/>
      <name val="微軟正黑體"/>
      <family val="2"/>
      <charset val="136"/>
    </font>
    <font>
      <sz val="16"/>
      <name val="微軟正黑體"/>
      <family val="2"/>
      <charset val="136"/>
    </font>
    <font>
      <sz val="22"/>
      <name val="微軟正黑體"/>
      <family val="2"/>
      <charset val="136"/>
    </font>
    <font>
      <sz val="40"/>
      <name val="微軟正黑體"/>
      <family val="2"/>
      <charset val="136"/>
    </font>
    <font>
      <sz val="22"/>
      <name val="華康少女文字W7"/>
      <family val="5"/>
      <charset val="136"/>
    </font>
    <font>
      <sz val="50"/>
      <color rgb="FF00B050"/>
      <name val="華康墨字體(P)"/>
      <family val="3"/>
      <charset val="136"/>
    </font>
    <font>
      <sz val="50"/>
      <color rgb="FFFF0000"/>
      <name val="華康墨字體(P)"/>
      <family val="3"/>
      <charset val="136"/>
    </font>
    <font>
      <sz val="44"/>
      <color rgb="FFFF0066"/>
      <name val="華康墨字體(P)"/>
      <family val="3"/>
      <charset val="136"/>
    </font>
    <font>
      <sz val="48"/>
      <name val="華康墨字體"/>
      <family val="3"/>
      <charset val="136"/>
    </font>
    <font>
      <sz val="48"/>
      <color rgb="FF00B0F0"/>
      <name val="華康墨字體(P)"/>
      <family val="3"/>
      <charset val="136"/>
    </font>
    <font>
      <sz val="48"/>
      <color theme="0"/>
      <name val="華康墨字體(P)"/>
      <family val="3"/>
      <charset val="136"/>
    </font>
    <font>
      <sz val="16"/>
      <color theme="0"/>
      <name val="微軟正黑體"/>
      <family val="2"/>
      <charset val="136"/>
    </font>
    <font>
      <sz val="48"/>
      <color rgb="FF00B050"/>
      <name val="華康墨字體(P)"/>
      <family val="3"/>
      <charset val="136"/>
    </font>
    <font>
      <sz val="48"/>
      <color rgb="FFFF0066"/>
      <name val="華康墨字體(P)"/>
      <family val="3"/>
      <charset val="136"/>
    </font>
    <font>
      <sz val="40"/>
      <name val="華康墨字體"/>
      <family val="3"/>
      <charset val="136"/>
    </font>
    <font>
      <sz val="36"/>
      <name val="華康墨字體"/>
      <family val="3"/>
      <charset val="136"/>
    </font>
    <font>
      <sz val="36"/>
      <name val="微軟正黑體"/>
      <family val="2"/>
      <charset val="136"/>
    </font>
    <font>
      <sz val="55"/>
      <color rgb="FFFF0066"/>
      <name val="華康墨字體(P)"/>
      <family val="3"/>
      <charset val="136"/>
    </font>
    <font>
      <sz val="36"/>
      <color rgb="FF00B0F0"/>
      <name val="華康墨字體(P)"/>
      <family val="3"/>
      <charset val="136"/>
    </font>
    <font>
      <sz val="26"/>
      <name val="微軟正黑體"/>
      <family val="2"/>
      <charset val="136"/>
    </font>
    <font>
      <sz val="50"/>
      <name val="微軟正黑體"/>
      <family val="2"/>
      <charset val="136"/>
    </font>
    <font>
      <sz val="44"/>
      <name val="微軟正黑體"/>
      <family val="2"/>
      <charset val="136"/>
    </font>
    <font>
      <sz val="55"/>
      <name val="微軟正黑體"/>
      <family val="2"/>
      <charset val="136"/>
    </font>
    <font>
      <sz val="40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36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0"/>
        <bgColor rgb="FFFFC653"/>
      </patternFill>
    </fill>
    <fill>
      <patternFill patternType="gray0625">
        <fgColor theme="0"/>
        <bgColor rgb="FFFF7979"/>
      </patternFill>
    </fill>
    <fill>
      <patternFill patternType="lightHorizontal">
        <fgColor theme="0"/>
        <bgColor rgb="FFFFFF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n">
        <color indexed="64"/>
      </left>
      <right/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/>
      <diagonal/>
    </border>
    <border>
      <left/>
      <right/>
      <top style="mediumDashDotDot">
        <color rgb="FFFF0066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0066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/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0066"/>
      </bottom>
      <diagonal/>
    </border>
    <border>
      <left/>
      <right/>
      <top/>
      <bottom style="mediumDashDotDot">
        <color rgb="FFFF0066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/>
      <diagonal/>
    </border>
    <border>
      <left/>
      <right/>
      <top style="mediumDashDotDot">
        <color rgb="FFFFC000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C000"/>
      </top>
      <bottom style="thin">
        <color indexed="64"/>
      </bottom>
      <diagonal/>
    </border>
    <border>
      <left style="thin">
        <color indexed="64"/>
      </left>
      <right/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C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C000"/>
      </bottom>
      <diagonal/>
    </border>
    <border>
      <left/>
      <right/>
      <top/>
      <bottom style="mediumDashDotDot">
        <color rgb="FFFFC000"/>
      </bottom>
      <diagonal/>
    </border>
    <border>
      <left style="thick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DashDotDot">
        <color rgb="FFFFC000"/>
      </top>
      <bottom/>
      <diagonal/>
    </border>
    <border>
      <left style="thick">
        <color auto="1"/>
      </left>
      <right style="thin">
        <color indexed="64"/>
      </right>
      <top/>
      <bottom style="mediumDashDotDot">
        <color rgb="FFFFC000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/>
      <bottom style="mediumDashDot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rgb="FFFFC000"/>
      </bottom>
      <diagonal/>
    </border>
    <border>
      <left style="thin">
        <color rgb="FF000000"/>
      </left>
      <right style="thin">
        <color rgb="FF000000"/>
      </right>
      <top style="mediumDashDot">
        <color rgb="FFFFC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mediumDashDotDot">
        <color rgb="FFFFC000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15" fillId="0" borderId="17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wrapText="1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8" fillId="3" borderId="41" xfId="0" applyFont="1" applyFill="1" applyBorder="1" applyAlignment="1">
      <alignment vertical="center" wrapText="1"/>
    </xf>
    <xf numFmtId="0" fontId="6" fillId="3" borderId="51" xfId="0" applyFont="1" applyFill="1" applyBorder="1">
      <alignment vertical="center"/>
    </xf>
    <xf numFmtId="0" fontId="18" fillId="3" borderId="42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vertical="center" wrapText="1"/>
    </xf>
    <xf numFmtId="0" fontId="6" fillId="4" borderId="63" xfId="0" applyFont="1" applyFill="1" applyBorder="1">
      <alignment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 shrinkToFit="1"/>
    </xf>
    <xf numFmtId="0" fontId="22" fillId="0" borderId="2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 wrapText="1"/>
    </xf>
    <xf numFmtId="0" fontId="24" fillId="5" borderId="56" xfId="0" applyFont="1" applyFill="1" applyBorder="1" applyAlignment="1">
      <alignment horizontal="center" vertical="center" wrapText="1"/>
    </xf>
    <xf numFmtId="0" fontId="31" fillId="6" borderId="56" xfId="0" applyFont="1" applyFill="1" applyBorder="1" applyAlignment="1">
      <alignment horizontal="center" vertical="center" wrapText="1"/>
    </xf>
    <xf numFmtId="0" fontId="22" fillId="5" borderId="59" xfId="0" applyFont="1" applyFill="1" applyBorder="1" applyAlignment="1">
      <alignment horizontal="center" vertical="center"/>
    </xf>
    <xf numFmtId="0" fontId="22" fillId="5" borderId="70" xfId="0" applyFont="1" applyFill="1" applyBorder="1" applyAlignment="1">
      <alignment horizontal="center"/>
    </xf>
    <xf numFmtId="0" fontId="32" fillId="6" borderId="60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2" fillId="5" borderId="71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30" fillId="5" borderId="7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38" fillId="8" borderId="2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41" fillId="0" borderId="35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1" fontId="23" fillId="0" borderId="12" xfId="0" applyNumberFormat="1" applyFont="1" applyFill="1" applyBorder="1" applyAlignment="1">
      <alignment horizontal="center" vertical="center" wrapText="1" shrinkToFit="1"/>
    </xf>
    <xf numFmtId="1" fontId="23" fillId="0" borderId="25" xfId="0" applyNumberFormat="1" applyFont="1" applyFill="1" applyBorder="1" applyAlignment="1">
      <alignment horizontal="center" vertical="center" wrapText="1" shrinkToFit="1"/>
    </xf>
    <xf numFmtId="176" fontId="25" fillId="0" borderId="32" xfId="0" applyNumberFormat="1" applyFont="1" applyFill="1" applyBorder="1" applyAlignment="1">
      <alignment horizontal="left" vertical="center" wrapText="1"/>
    </xf>
    <xf numFmtId="176" fontId="25" fillId="0" borderId="32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 shrinkToFit="1"/>
    </xf>
    <xf numFmtId="0" fontId="20" fillId="0" borderId="2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 shrinkToFit="1"/>
    </xf>
    <xf numFmtId="0" fontId="23" fillId="5" borderId="72" xfId="0" applyFont="1" applyFill="1" applyBorder="1" applyAlignment="1">
      <alignment horizontal="center" vertical="center" wrapText="1" shrinkToFit="1"/>
    </xf>
    <xf numFmtId="1" fontId="23" fillId="5" borderId="58" xfId="0" applyNumberFormat="1" applyFont="1" applyFill="1" applyBorder="1" applyAlignment="1">
      <alignment horizontal="center" vertical="center" wrapText="1" shrinkToFit="1"/>
    </xf>
    <xf numFmtId="1" fontId="23" fillId="5" borderId="62" xfId="0" applyNumberFormat="1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1" fontId="23" fillId="0" borderId="14" xfId="0" applyNumberFormat="1" applyFont="1" applyFill="1" applyBorder="1" applyAlignment="1">
      <alignment horizontal="center" vertical="center" wrapText="1" shrinkToFit="1"/>
    </xf>
    <xf numFmtId="176" fontId="19" fillId="5" borderId="68" xfId="0" applyNumberFormat="1" applyFont="1" applyFill="1" applyBorder="1" applyAlignment="1">
      <alignment horizontal="center" vertical="center"/>
    </xf>
    <xf numFmtId="176" fontId="19" fillId="5" borderId="69" xfId="0" applyNumberFormat="1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36" fillId="5" borderId="54" xfId="0" applyNumberFormat="1" applyFont="1" applyFill="1" applyBorder="1" applyAlignment="1">
      <alignment horizontal="center" vertical="center" wrapText="1" shrinkToFit="1"/>
    </xf>
    <xf numFmtId="0" fontId="36" fillId="5" borderId="71" xfId="0" applyNumberFormat="1" applyFont="1" applyFill="1" applyBorder="1" applyAlignment="1">
      <alignment horizontal="center" vertical="center" wrapText="1" shrinkToFit="1"/>
    </xf>
    <xf numFmtId="0" fontId="22" fillId="5" borderId="57" xfId="0" applyFont="1" applyFill="1" applyBorder="1" applyAlignment="1">
      <alignment horizontal="center" vertical="center" wrapText="1"/>
    </xf>
    <xf numFmtId="0" fontId="22" fillId="5" borderId="61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center" vertical="center" wrapText="1" shrinkToFit="1"/>
    </xf>
    <xf numFmtId="176" fontId="19" fillId="0" borderId="1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 shrinkToFit="1"/>
    </xf>
    <xf numFmtId="176" fontId="19" fillId="0" borderId="1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 shrinkToFit="1"/>
    </xf>
    <xf numFmtId="0" fontId="23" fillId="3" borderId="49" xfId="0" applyFont="1" applyFill="1" applyBorder="1" applyAlignment="1">
      <alignment horizontal="center" vertical="center" wrapText="1" shrinkToFit="1"/>
    </xf>
    <xf numFmtId="0" fontId="23" fillId="3" borderId="40" xfId="0" applyFont="1" applyFill="1" applyBorder="1" applyAlignment="1">
      <alignment horizontal="center" vertical="center" wrapText="1" shrinkToFit="1"/>
    </xf>
    <xf numFmtId="0" fontId="23" fillId="3" borderId="47" xfId="0" applyFont="1" applyFill="1" applyBorder="1" applyAlignment="1">
      <alignment horizontal="center" vertical="center" wrapText="1" shrinkToFit="1"/>
    </xf>
    <xf numFmtId="1" fontId="23" fillId="3" borderId="44" xfId="0" applyNumberFormat="1" applyFont="1" applyFill="1" applyBorder="1" applyAlignment="1">
      <alignment horizontal="center" vertical="center" wrapText="1" shrinkToFit="1"/>
    </xf>
    <xf numFmtId="1" fontId="23" fillId="3" borderId="50" xfId="0" applyNumberFormat="1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/>
    </xf>
    <xf numFmtId="176" fontId="19" fillId="3" borderId="38" xfId="0" applyNumberFormat="1" applyFont="1" applyFill="1" applyBorder="1" applyAlignment="1">
      <alignment horizontal="center" vertical="center"/>
    </xf>
    <xf numFmtId="176" fontId="19" fillId="3" borderId="45" xfId="0" applyNumberFormat="1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9" fillId="3" borderId="40" xfId="0" applyNumberFormat="1" applyFont="1" applyFill="1" applyBorder="1" applyAlignment="1">
      <alignment horizontal="center" vertical="center" wrapText="1" shrinkToFit="1"/>
    </xf>
    <xf numFmtId="0" fontId="29" fillId="3" borderId="47" xfId="0" applyNumberFormat="1" applyFont="1" applyFill="1" applyBorder="1" applyAlignment="1">
      <alignment horizontal="center" vertical="center" wrapText="1" shrinkToFi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center" vertical="center" wrapText="1" shrinkToFit="1"/>
    </xf>
    <xf numFmtId="1" fontId="23" fillId="0" borderId="37" xfId="0" applyNumberFormat="1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center" wrapText="1" shrinkToFit="1"/>
    </xf>
    <xf numFmtId="1" fontId="23" fillId="0" borderId="16" xfId="0" applyNumberFormat="1" applyFont="1" applyFill="1" applyBorder="1" applyAlignment="1">
      <alignment horizontal="center" vertical="center" wrapText="1" shrinkToFit="1"/>
    </xf>
    <xf numFmtId="176" fontId="19" fillId="0" borderId="27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 wrapText="1" shrinkToFit="1"/>
    </xf>
    <xf numFmtId="0" fontId="22" fillId="0" borderId="3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 wrapText="1" shrinkToFit="1"/>
    </xf>
    <xf numFmtId="0" fontId="23" fillId="5" borderId="60" xfId="0" applyFont="1" applyFill="1" applyBorder="1" applyAlignment="1">
      <alignment horizontal="center" vertical="center" wrapText="1" shrinkToFit="1"/>
    </xf>
    <xf numFmtId="0" fontId="35" fillId="5" borderId="54" xfId="0" applyNumberFormat="1" applyFont="1" applyFill="1" applyBorder="1" applyAlignment="1">
      <alignment horizontal="center" vertical="center" wrapText="1" shrinkToFit="1"/>
    </xf>
    <xf numFmtId="0" fontId="35" fillId="5" borderId="60" xfId="0" applyNumberFormat="1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66" xfId="0" applyFont="1" applyFill="1" applyBorder="1" applyAlignment="1">
      <alignment horizontal="center" vertical="center" wrapText="1" shrinkToFit="1"/>
    </xf>
    <xf numFmtId="0" fontId="22" fillId="0" borderId="67" xfId="0" applyFont="1" applyFill="1" applyBorder="1" applyAlignment="1">
      <alignment horizontal="center" vertical="center" wrapText="1" shrinkToFit="1"/>
    </xf>
    <xf numFmtId="0" fontId="22" fillId="0" borderId="77" xfId="0" applyFont="1" applyFill="1" applyBorder="1" applyAlignment="1">
      <alignment horizontal="center" vertical="center" wrapText="1" shrinkToFit="1"/>
    </xf>
    <xf numFmtId="176" fontId="19" fillId="0" borderId="52" xfId="0" applyNumberFormat="1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 shrinkToFit="1"/>
    </xf>
    <xf numFmtId="176" fontId="19" fillId="3" borderId="65" xfId="0" applyNumberFormat="1" applyFont="1" applyFill="1" applyBorder="1" applyAlignment="1">
      <alignment horizontal="center" vertical="center"/>
    </xf>
    <xf numFmtId="176" fontId="19" fillId="3" borderId="64" xfId="0" applyNumberFormat="1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36" fillId="3" borderId="40" xfId="0" applyNumberFormat="1" applyFont="1" applyFill="1" applyBorder="1" applyAlignment="1">
      <alignment horizontal="center" vertical="center" wrapText="1" shrinkToFit="1"/>
    </xf>
    <xf numFmtId="0" fontId="36" fillId="3" borderId="47" xfId="0" applyNumberFormat="1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wrapTex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176" fontId="19" fillId="0" borderId="65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 wrapText="1" shrinkToFit="1"/>
    </xf>
    <xf numFmtId="1" fontId="23" fillId="0" borderId="50" xfId="0" applyNumberFormat="1" applyFont="1" applyFill="1" applyBorder="1" applyAlignment="1">
      <alignment horizontal="center" vertical="center" wrapText="1" shrinkToFit="1"/>
    </xf>
    <xf numFmtId="176" fontId="19" fillId="0" borderId="64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 wrapText="1" shrinkToFit="1"/>
    </xf>
    <xf numFmtId="0" fontId="37" fillId="0" borderId="47" xfId="0" applyNumberFormat="1" applyFont="1" applyFill="1" applyBorder="1" applyAlignment="1">
      <alignment horizontal="center" vertical="center" wrapText="1" shrinkToFi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 shrinkToFit="1"/>
    </xf>
    <xf numFmtId="0" fontId="23" fillId="0" borderId="49" xfId="0" applyFont="1" applyFill="1" applyBorder="1" applyAlignment="1">
      <alignment horizontal="center" vertical="center" wrapText="1" shrinkToFit="1"/>
    </xf>
    <xf numFmtId="0" fontId="23" fillId="0" borderId="47" xfId="0" applyFont="1" applyFill="1" applyBorder="1" applyAlignment="1">
      <alignment horizontal="center" vertical="center" wrapText="1" shrinkToFit="1"/>
    </xf>
    <xf numFmtId="176" fontId="19" fillId="0" borderId="68" xfId="0" applyNumberFormat="1" applyFont="1" applyFill="1" applyBorder="1" applyAlignment="1">
      <alignment horizontal="center" vertical="center"/>
    </xf>
    <xf numFmtId="176" fontId="19" fillId="0" borderId="69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 wrapText="1" shrinkToFit="1"/>
    </xf>
    <xf numFmtId="0" fontId="24" fillId="0" borderId="60" xfId="0" applyNumberFormat="1" applyFont="1" applyFill="1" applyBorder="1" applyAlignment="1">
      <alignment horizontal="center" vertical="center" wrapText="1" shrinkToFi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 shrinkToFit="1"/>
    </xf>
    <xf numFmtId="0" fontId="23" fillId="0" borderId="61" xfId="0" applyFont="1" applyFill="1" applyBorder="1" applyAlignment="1">
      <alignment horizontal="center" vertical="center" wrapText="1" shrinkToFit="1"/>
    </xf>
    <xf numFmtId="0" fontId="23" fillId="0" borderId="60" xfId="0" applyFont="1" applyFill="1" applyBorder="1" applyAlignment="1">
      <alignment horizontal="center" vertical="center" wrapText="1" shrinkToFit="1"/>
    </xf>
    <xf numFmtId="1" fontId="23" fillId="0" borderId="58" xfId="0" applyNumberFormat="1" applyFont="1" applyFill="1" applyBorder="1" applyAlignment="1">
      <alignment horizontal="center" vertical="center" wrapText="1" shrinkToFit="1"/>
    </xf>
    <xf numFmtId="1" fontId="23" fillId="0" borderId="62" xfId="0" applyNumberFormat="1" applyFont="1" applyFill="1" applyBorder="1" applyAlignment="1">
      <alignment horizontal="center" vertical="center" wrapText="1" shrinkToFit="1"/>
    </xf>
    <xf numFmtId="176" fontId="19" fillId="0" borderId="38" xfId="0" applyNumberFormat="1" applyFont="1" applyFill="1" applyBorder="1" applyAlignment="1">
      <alignment horizontal="center" vertical="center"/>
    </xf>
    <xf numFmtId="176" fontId="19" fillId="0" borderId="45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46" fillId="0" borderId="40" xfId="0" applyNumberFormat="1" applyFont="1" applyFill="1" applyBorder="1" applyAlignment="1">
      <alignment horizontal="center" vertical="center" wrapText="1" shrinkToFit="1"/>
    </xf>
    <xf numFmtId="0" fontId="46" fillId="0" borderId="47" xfId="0" applyNumberFormat="1" applyFont="1" applyFill="1" applyBorder="1" applyAlignment="1">
      <alignment horizontal="center" vertical="center" wrapText="1" shrinkToFit="1"/>
    </xf>
    <xf numFmtId="176" fontId="23" fillId="0" borderId="32" xfId="0" applyNumberFormat="1" applyFont="1" applyFill="1" applyBorder="1" applyAlignment="1">
      <alignment horizontal="left" vertical="center" wrapText="1"/>
    </xf>
    <xf numFmtId="176" fontId="23" fillId="0" borderId="32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 wrapText="1" shrinkToFit="1"/>
    </xf>
    <xf numFmtId="0" fontId="37" fillId="0" borderId="54" xfId="0" applyNumberFormat="1" applyFont="1" applyFill="1" applyBorder="1" applyAlignment="1">
      <alignment horizontal="center" vertical="center" wrapText="1" shrinkToFit="1"/>
    </xf>
    <xf numFmtId="0" fontId="37" fillId="0" borderId="71" xfId="0" applyNumberFormat="1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7E7FF"/>
      <color rgb="FFFFFFD9"/>
      <color rgb="FFFFFFCC"/>
      <color rgb="FFFF0066"/>
      <color rgb="FF00FFFF"/>
      <color rgb="FF66FFFF"/>
      <color rgb="FFFFE1E1"/>
      <color rgb="FFFFCC99"/>
      <color rgb="FFCCCC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411922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1662545</xdr:colOff>
      <xdr:row>0</xdr:row>
      <xdr:rowOff>69271</xdr:rowOff>
    </xdr:from>
    <xdr:to>
      <xdr:col>13</xdr:col>
      <xdr:colOff>365125</xdr:colOff>
      <xdr:row>1</xdr:row>
      <xdr:rowOff>230909</xdr:rowOff>
    </xdr:to>
    <xdr:sp macro="" textlink="">
      <xdr:nvSpPr>
        <xdr:cNvPr id="46" name="文字方塊 45"/>
        <xdr:cNvSpPr txBox="1"/>
      </xdr:nvSpPr>
      <xdr:spPr>
        <a:xfrm>
          <a:off x="16438995" y="69271"/>
          <a:ext cx="4284230" cy="2206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 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12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4900275" y="31597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411922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1662545</xdr:colOff>
      <xdr:row>0</xdr:row>
      <xdr:rowOff>69271</xdr:rowOff>
    </xdr:from>
    <xdr:to>
      <xdr:col>13</xdr:col>
      <xdr:colOff>365125</xdr:colOff>
      <xdr:row>1</xdr:row>
      <xdr:rowOff>230909</xdr:rowOff>
    </xdr:to>
    <xdr:sp macro="" textlink="">
      <xdr:nvSpPr>
        <xdr:cNvPr id="46" name="文字方塊 45"/>
        <xdr:cNvSpPr txBox="1"/>
      </xdr:nvSpPr>
      <xdr:spPr>
        <a:xfrm>
          <a:off x="16438995" y="69271"/>
          <a:ext cx="4284230" cy="2206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 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12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82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94228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4900275" y="27546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BreakPreview" zoomScale="40" zoomScaleNormal="60" zoomScaleSheetLayoutView="40" workbookViewId="0">
      <selection activeCell="I3" sqref="I3:L36"/>
    </sheetView>
  </sheetViews>
  <sheetFormatPr defaultColWidth="9" defaultRowHeight="45.75"/>
  <cols>
    <col min="1" max="1" width="13" style="6" customWidth="1"/>
    <col min="2" max="2" width="6.375" style="6" customWidth="1"/>
    <col min="3" max="3" width="26.875" style="9" customWidth="1"/>
    <col min="4" max="4" width="58.5" style="2" customWidth="1"/>
    <col min="5" max="6" width="47.875" style="3" customWidth="1"/>
    <col min="7" max="7" width="11.125" style="4" customWidth="1"/>
    <col min="8" max="8" width="51.25" style="5" customWidth="1"/>
    <col min="9" max="14" width="5.75" style="7" customWidth="1"/>
    <col min="15" max="16384" width="9" style="6"/>
  </cols>
  <sheetData>
    <row r="1" spans="1:16" s="10" customFormat="1" ht="161.1" customHeight="1" thickBot="1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6" s="18" customFormat="1" ht="63" customHeight="1" thickTop="1" thickBot="1">
      <c r="A2" s="13" t="s">
        <v>8</v>
      </c>
      <c r="B2" s="14" t="s">
        <v>9</v>
      </c>
      <c r="C2" s="15" t="s">
        <v>10</v>
      </c>
      <c r="D2" s="15" t="s">
        <v>11</v>
      </c>
      <c r="E2" s="208" t="s">
        <v>12</v>
      </c>
      <c r="F2" s="209"/>
      <c r="G2" s="15"/>
      <c r="H2" s="15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25" t="s">
        <v>18</v>
      </c>
      <c r="N2" s="17" t="s">
        <v>19</v>
      </c>
      <c r="O2" s="24" t="s">
        <v>2</v>
      </c>
    </row>
    <row r="3" spans="1:16" s="8" customFormat="1" ht="79.5" customHeight="1" thickTop="1">
      <c r="A3" s="186">
        <v>43437</v>
      </c>
      <c r="B3" s="187" t="s">
        <v>5</v>
      </c>
      <c r="C3" s="188" t="s">
        <v>147</v>
      </c>
      <c r="D3" s="50" t="s">
        <v>149</v>
      </c>
      <c r="E3" s="43" t="s">
        <v>96</v>
      </c>
      <c r="F3" s="43" t="s">
        <v>154</v>
      </c>
      <c r="G3" s="189" t="s">
        <v>6</v>
      </c>
      <c r="H3" s="43" t="s">
        <v>67</v>
      </c>
      <c r="I3" s="181">
        <v>5.4</v>
      </c>
      <c r="J3" s="181">
        <v>2.7</v>
      </c>
      <c r="K3" s="181">
        <v>2.1</v>
      </c>
      <c r="L3" s="181">
        <v>2.9</v>
      </c>
      <c r="M3" s="26"/>
      <c r="N3" s="182">
        <f>I3*70+J3*75+K3*25+L3*45</f>
        <v>763.5</v>
      </c>
      <c r="O3" s="11"/>
      <c r="P3" s="11"/>
    </row>
    <row r="4" spans="1:16" s="1" customFormat="1" ht="21.6" customHeight="1" thickBot="1">
      <c r="A4" s="125"/>
      <c r="B4" s="154"/>
      <c r="C4" s="128"/>
      <c r="D4" s="27" t="s">
        <v>148</v>
      </c>
      <c r="E4" s="28" t="s">
        <v>39</v>
      </c>
      <c r="F4" s="27" t="s">
        <v>157</v>
      </c>
      <c r="G4" s="155"/>
      <c r="H4" s="28" t="s">
        <v>68</v>
      </c>
      <c r="I4" s="119"/>
      <c r="J4" s="119"/>
      <c r="K4" s="119"/>
      <c r="L4" s="119"/>
      <c r="M4" s="29"/>
      <c r="N4" s="143"/>
      <c r="O4" s="12"/>
      <c r="P4" s="12"/>
    </row>
    <row r="5" spans="1:16" s="19" customFormat="1" ht="140.44999999999999" customHeight="1">
      <c r="A5" s="201">
        <v>43438</v>
      </c>
      <c r="B5" s="203" t="s">
        <v>106</v>
      </c>
      <c r="C5" s="205" t="s">
        <v>107</v>
      </c>
      <c r="D5" s="52" t="s">
        <v>118</v>
      </c>
      <c r="E5" s="68" t="s">
        <v>155</v>
      </c>
      <c r="F5" s="34" t="s">
        <v>105</v>
      </c>
      <c r="G5" s="178" t="s">
        <v>162</v>
      </c>
      <c r="H5" s="69" t="s">
        <v>132</v>
      </c>
      <c r="I5" s="165">
        <v>5.4</v>
      </c>
      <c r="J5" s="165">
        <v>2.7</v>
      </c>
      <c r="K5" s="165">
        <v>2.1</v>
      </c>
      <c r="L5" s="165">
        <v>3</v>
      </c>
      <c r="M5" s="167" t="s">
        <v>172</v>
      </c>
      <c r="N5" s="169">
        <f>I5*70+J5*75+K5*25+L5*45+80</f>
        <v>848</v>
      </c>
    </row>
    <row r="6" spans="1:16" s="20" customFormat="1" ht="21.6" customHeight="1" thickBot="1">
      <c r="A6" s="202"/>
      <c r="B6" s="204"/>
      <c r="C6" s="206"/>
      <c r="D6" s="35" t="s">
        <v>27</v>
      </c>
      <c r="E6" s="36" t="s">
        <v>156</v>
      </c>
      <c r="F6" s="37" t="s">
        <v>86</v>
      </c>
      <c r="G6" s="179"/>
      <c r="H6" s="37" t="s">
        <v>133</v>
      </c>
      <c r="I6" s="166"/>
      <c r="J6" s="166"/>
      <c r="K6" s="166"/>
      <c r="L6" s="166"/>
      <c r="M6" s="168"/>
      <c r="N6" s="170"/>
    </row>
    <row r="7" spans="1:16" s="8" customFormat="1" ht="79.5" customHeight="1">
      <c r="A7" s="210">
        <v>43440</v>
      </c>
      <c r="B7" s="127" t="s">
        <v>3</v>
      </c>
      <c r="C7" s="128" t="s">
        <v>21</v>
      </c>
      <c r="D7" s="74" t="s">
        <v>138</v>
      </c>
      <c r="E7" s="46" t="s">
        <v>102</v>
      </c>
      <c r="F7" s="82" t="s">
        <v>165</v>
      </c>
      <c r="G7" s="129" t="s">
        <v>163</v>
      </c>
      <c r="H7" s="46" t="s">
        <v>69</v>
      </c>
      <c r="I7" s="131">
        <v>5.5</v>
      </c>
      <c r="J7" s="131">
        <v>2.6</v>
      </c>
      <c r="K7" s="131">
        <v>2.2000000000000002</v>
      </c>
      <c r="L7" s="131">
        <v>3.1</v>
      </c>
      <c r="M7" s="200"/>
      <c r="N7" s="121">
        <f>I7*70+J7*75+K7*25+L7*45</f>
        <v>774.5</v>
      </c>
    </row>
    <row r="8" spans="1:16" s="1" customFormat="1" ht="21.6" customHeight="1">
      <c r="A8" s="153"/>
      <c r="B8" s="127"/>
      <c r="C8" s="128"/>
      <c r="D8" s="30" t="s">
        <v>28</v>
      </c>
      <c r="E8" s="27" t="s">
        <v>103</v>
      </c>
      <c r="F8" s="33" t="s">
        <v>166</v>
      </c>
      <c r="G8" s="129"/>
      <c r="H8" s="33" t="s">
        <v>70</v>
      </c>
      <c r="I8" s="119"/>
      <c r="J8" s="119"/>
      <c r="K8" s="119"/>
      <c r="L8" s="119"/>
      <c r="M8" s="120"/>
      <c r="N8" s="143"/>
    </row>
    <row r="9" spans="1:16" s="8" customFormat="1" ht="79.5" customHeight="1">
      <c r="A9" s="126">
        <v>43441</v>
      </c>
      <c r="B9" s="171" t="s">
        <v>4</v>
      </c>
      <c r="C9" s="134" t="s">
        <v>20</v>
      </c>
      <c r="D9" s="49" t="s">
        <v>29</v>
      </c>
      <c r="E9" s="41" t="s">
        <v>95</v>
      </c>
      <c r="F9" s="41" t="s">
        <v>56</v>
      </c>
      <c r="G9" s="129" t="s">
        <v>163</v>
      </c>
      <c r="H9" s="51" t="s">
        <v>90</v>
      </c>
      <c r="I9" s="159">
        <v>5.3</v>
      </c>
      <c r="J9" s="159">
        <v>2.6</v>
      </c>
      <c r="K9" s="159">
        <v>2.1</v>
      </c>
      <c r="L9" s="159">
        <v>2.8</v>
      </c>
      <c r="M9" s="119"/>
      <c r="N9" s="121">
        <f>I9*70+J9*75+K9*25+L9*45</f>
        <v>744.5</v>
      </c>
    </row>
    <row r="10" spans="1:16" s="1" customFormat="1" ht="21.6" customHeight="1" thickBot="1">
      <c r="A10" s="199"/>
      <c r="B10" s="190"/>
      <c r="C10" s="163"/>
      <c r="D10" s="38" t="s">
        <v>30</v>
      </c>
      <c r="E10" s="39" t="s">
        <v>40</v>
      </c>
      <c r="F10" s="40" t="s">
        <v>57</v>
      </c>
      <c r="G10" s="164"/>
      <c r="H10" s="40" t="s">
        <v>71</v>
      </c>
      <c r="I10" s="183"/>
      <c r="J10" s="183"/>
      <c r="K10" s="183"/>
      <c r="L10" s="183"/>
      <c r="M10" s="184"/>
      <c r="N10" s="185"/>
    </row>
    <row r="11" spans="1:16" s="8" customFormat="1" ht="79.5" customHeight="1" thickTop="1">
      <c r="A11" s="153">
        <v>43444</v>
      </c>
      <c r="B11" s="127" t="s">
        <v>5</v>
      </c>
      <c r="C11" s="188" t="s">
        <v>20</v>
      </c>
      <c r="D11" s="44" t="s">
        <v>104</v>
      </c>
      <c r="E11" s="41" t="s">
        <v>94</v>
      </c>
      <c r="F11" s="41" t="s">
        <v>58</v>
      </c>
      <c r="G11" s="136" t="s">
        <v>6</v>
      </c>
      <c r="H11" s="51" t="s">
        <v>72</v>
      </c>
      <c r="I11" s="131">
        <v>5.4</v>
      </c>
      <c r="J11" s="131">
        <v>2.7</v>
      </c>
      <c r="K11" s="131">
        <v>2.2000000000000002</v>
      </c>
      <c r="L11" s="131">
        <v>2.8</v>
      </c>
      <c r="M11" s="156"/>
      <c r="N11" s="121">
        <f>I11*70+J11*75+K11*25+L11*45</f>
        <v>761.5</v>
      </c>
      <c r="O11" s="11"/>
      <c r="P11" s="11"/>
    </row>
    <row r="12" spans="1:16" s="1" customFormat="1" ht="21.6" customHeight="1">
      <c r="A12" s="125"/>
      <c r="B12" s="154"/>
      <c r="C12" s="128"/>
      <c r="D12" s="27" t="s">
        <v>31</v>
      </c>
      <c r="E12" s="28" t="s">
        <v>41</v>
      </c>
      <c r="F12" s="27" t="s">
        <v>59</v>
      </c>
      <c r="G12" s="155"/>
      <c r="H12" s="28" t="s">
        <v>73</v>
      </c>
      <c r="I12" s="119"/>
      <c r="J12" s="119"/>
      <c r="K12" s="119"/>
      <c r="L12" s="119"/>
      <c r="M12" s="131"/>
      <c r="N12" s="143"/>
      <c r="O12" s="12"/>
      <c r="P12" s="12"/>
    </row>
    <row r="13" spans="1:16" s="8" customFormat="1" ht="79.5" customHeight="1">
      <c r="A13" s="153">
        <v>43445</v>
      </c>
      <c r="B13" s="132" t="s">
        <v>7</v>
      </c>
      <c r="C13" s="134" t="s">
        <v>22</v>
      </c>
      <c r="D13" s="49" t="s">
        <v>100</v>
      </c>
      <c r="E13" s="53" t="s">
        <v>42</v>
      </c>
      <c r="F13" s="41" t="s">
        <v>135</v>
      </c>
      <c r="G13" s="130" t="s">
        <v>163</v>
      </c>
      <c r="H13" s="51" t="s">
        <v>93</v>
      </c>
      <c r="I13" s="119">
        <v>5.4</v>
      </c>
      <c r="J13" s="119">
        <v>2.7</v>
      </c>
      <c r="K13" s="119">
        <v>2</v>
      </c>
      <c r="L13" s="195">
        <v>3</v>
      </c>
      <c r="M13" s="197"/>
      <c r="N13" s="121">
        <f>I13*70+J13*75+K13*25+L13*45</f>
        <v>765.5</v>
      </c>
      <c r="O13" s="11"/>
      <c r="P13" s="11"/>
    </row>
    <row r="14" spans="1:16" s="1" customFormat="1" ht="21.6" customHeight="1" thickBot="1">
      <c r="A14" s="126"/>
      <c r="B14" s="133"/>
      <c r="C14" s="128"/>
      <c r="D14" s="30" t="s">
        <v>32</v>
      </c>
      <c r="E14" s="31" t="s">
        <v>43</v>
      </c>
      <c r="F14" s="32" t="s">
        <v>60</v>
      </c>
      <c r="G14" s="136"/>
      <c r="H14" s="33" t="s">
        <v>89</v>
      </c>
      <c r="I14" s="120"/>
      <c r="J14" s="120"/>
      <c r="K14" s="120"/>
      <c r="L14" s="196"/>
      <c r="M14" s="198"/>
      <c r="N14" s="122"/>
      <c r="O14" s="12"/>
      <c r="P14" s="12"/>
    </row>
    <row r="15" spans="1:16" s="19" customFormat="1" ht="140.44999999999999" customHeight="1">
      <c r="A15" s="144">
        <v>43447</v>
      </c>
      <c r="B15" s="146" t="s">
        <v>108</v>
      </c>
      <c r="C15" s="193" t="s">
        <v>80</v>
      </c>
      <c r="D15" s="54" t="s">
        <v>33</v>
      </c>
      <c r="E15" s="55" t="s">
        <v>122</v>
      </c>
      <c r="F15" s="56" t="s">
        <v>142</v>
      </c>
      <c r="G15" s="150" t="s">
        <v>164</v>
      </c>
      <c r="H15" s="70" t="s">
        <v>136</v>
      </c>
      <c r="I15" s="137">
        <v>5.6</v>
      </c>
      <c r="J15" s="137">
        <v>2.5</v>
      </c>
      <c r="K15" s="137">
        <v>2.1</v>
      </c>
      <c r="L15" s="137">
        <v>3.2</v>
      </c>
      <c r="M15" s="191"/>
      <c r="N15" s="139">
        <f>I15*70+J15*75+K15*25+L15*45</f>
        <v>776</v>
      </c>
    </row>
    <row r="16" spans="1:16" s="20" customFormat="1" ht="21.6" customHeight="1" thickBot="1">
      <c r="A16" s="145"/>
      <c r="B16" s="147"/>
      <c r="C16" s="194"/>
      <c r="D16" s="57" t="s">
        <v>34</v>
      </c>
      <c r="E16" s="58" t="s">
        <v>44</v>
      </c>
      <c r="F16" s="59" t="s">
        <v>141</v>
      </c>
      <c r="G16" s="151"/>
      <c r="H16" s="67" t="s">
        <v>137</v>
      </c>
      <c r="I16" s="152"/>
      <c r="J16" s="152"/>
      <c r="K16" s="152"/>
      <c r="L16" s="152"/>
      <c r="M16" s="192"/>
      <c r="N16" s="140"/>
    </row>
    <row r="17" spans="1:19" s="8" customFormat="1" ht="79.5" customHeight="1">
      <c r="A17" s="153">
        <v>43448</v>
      </c>
      <c r="B17" s="171" t="s">
        <v>4</v>
      </c>
      <c r="C17" s="134" t="s">
        <v>23</v>
      </c>
      <c r="D17" s="45" t="s">
        <v>174</v>
      </c>
      <c r="E17" s="41" t="s">
        <v>45</v>
      </c>
      <c r="F17" s="41" t="s">
        <v>139</v>
      </c>
      <c r="G17" s="129" t="s">
        <v>163</v>
      </c>
      <c r="H17" s="41" t="s">
        <v>74</v>
      </c>
      <c r="I17" s="159">
        <v>5.4</v>
      </c>
      <c r="J17" s="159">
        <v>2.5</v>
      </c>
      <c r="K17" s="159">
        <v>2.2999999999999998</v>
      </c>
      <c r="L17" s="159">
        <v>2.8</v>
      </c>
      <c r="M17" s="119"/>
      <c r="N17" s="121">
        <f>I17*70+J17*75+K17*25+L17*45</f>
        <v>749</v>
      </c>
    </row>
    <row r="18" spans="1:19" s="1" customFormat="1" ht="21.6" customHeight="1" thickBot="1">
      <c r="A18" s="160"/>
      <c r="B18" s="190"/>
      <c r="C18" s="163"/>
      <c r="D18" s="38" t="s">
        <v>175</v>
      </c>
      <c r="E18" s="39" t="s">
        <v>46</v>
      </c>
      <c r="F18" s="40" t="s">
        <v>140</v>
      </c>
      <c r="G18" s="164"/>
      <c r="H18" s="40" t="s">
        <v>75</v>
      </c>
      <c r="I18" s="183"/>
      <c r="J18" s="183"/>
      <c r="K18" s="183"/>
      <c r="L18" s="183"/>
      <c r="M18" s="184"/>
      <c r="N18" s="185"/>
    </row>
    <row r="19" spans="1:19" s="8" customFormat="1" ht="79.5" customHeight="1" thickTop="1">
      <c r="A19" s="186">
        <v>43451</v>
      </c>
      <c r="B19" s="187" t="s">
        <v>5</v>
      </c>
      <c r="C19" s="188" t="s">
        <v>167</v>
      </c>
      <c r="D19" s="81" t="s">
        <v>168</v>
      </c>
      <c r="E19" s="48" t="s">
        <v>47</v>
      </c>
      <c r="F19" s="41" t="s">
        <v>146</v>
      </c>
      <c r="G19" s="189" t="s">
        <v>6</v>
      </c>
      <c r="H19" s="61" t="s">
        <v>111</v>
      </c>
      <c r="I19" s="181">
        <v>5.3</v>
      </c>
      <c r="J19" s="181">
        <v>2.6</v>
      </c>
      <c r="K19" s="181">
        <v>2.1</v>
      </c>
      <c r="L19" s="181">
        <v>2.9</v>
      </c>
      <c r="M19" s="156"/>
      <c r="N19" s="182">
        <f>I19*70+J19*75+K19*25+L19*45</f>
        <v>749</v>
      </c>
    </row>
    <row r="20" spans="1:19" s="1" customFormat="1" ht="21.6" customHeight="1" thickBot="1">
      <c r="A20" s="125"/>
      <c r="B20" s="154"/>
      <c r="C20" s="135"/>
      <c r="D20" s="33" t="s">
        <v>169</v>
      </c>
      <c r="E20" s="33" t="s">
        <v>48</v>
      </c>
      <c r="F20" s="33" t="s">
        <v>145</v>
      </c>
      <c r="G20" s="155"/>
      <c r="H20" s="28" t="s">
        <v>112</v>
      </c>
      <c r="I20" s="119"/>
      <c r="J20" s="119"/>
      <c r="K20" s="119"/>
      <c r="L20" s="119"/>
      <c r="M20" s="131"/>
      <c r="N20" s="143"/>
    </row>
    <row r="21" spans="1:19" s="22" customFormat="1" ht="140.44999999999999" customHeight="1">
      <c r="A21" s="172">
        <v>43452</v>
      </c>
      <c r="B21" s="174" t="s">
        <v>106</v>
      </c>
      <c r="C21" s="176" t="s">
        <v>101</v>
      </c>
      <c r="D21" s="52" t="s">
        <v>119</v>
      </c>
      <c r="E21" s="47" t="s">
        <v>143</v>
      </c>
      <c r="F21" s="62" t="s">
        <v>160</v>
      </c>
      <c r="G21" s="178" t="s">
        <v>164</v>
      </c>
      <c r="H21" s="69" t="s">
        <v>134</v>
      </c>
      <c r="I21" s="165">
        <v>5.5</v>
      </c>
      <c r="J21" s="165">
        <v>2.7</v>
      </c>
      <c r="K21" s="165">
        <v>2</v>
      </c>
      <c r="L21" s="165">
        <v>2.9</v>
      </c>
      <c r="M21" s="167"/>
      <c r="N21" s="169">
        <f>I21*70+J21*75+K21*25+L21*45</f>
        <v>768</v>
      </c>
    </row>
    <row r="22" spans="1:19" s="23" customFormat="1" ht="21.6" customHeight="1" thickBot="1">
      <c r="A22" s="173"/>
      <c r="B22" s="175"/>
      <c r="C22" s="177"/>
      <c r="D22" s="35" t="s">
        <v>36</v>
      </c>
      <c r="E22" s="37" t="s">
        <v>84</v>
      </c>
      <c r="F22" s="63" t="s">
        <v>161</v>
      </c>
      <c r="G22" s="179"/>
      <c r="H22" s="37" t="s">
        <v>153</v>
      </c>
      <c r="I22" s="166"/>
      <c r="J22" s="166"/>
      <c r="K22" s="166"/>
      <c r="L22" s="166"/>
      <c r="M22" s="168"/>
      <c r="N22" s="170"/>
    </row>
    <row r="23" spans="1:19" s="8" customFormat="1" ht="79.5" customHeight="1">
      <c r="A23" s="153">
        <v>43454</v>
      </c>
      <c r="B23" s="171" t="s">
        <v>3</v>
      </c>
      <c r="C23" s="134" t="s">
        <v>24</v>
      </c>
      <c r="D23" s="45" t="s">
        <v>92</v>
      </c>
      <c r="E23" s="46" t="s">
        <v>81</v>
      </c>
      <c r="F23" s="46" t="s">
        <v>85</v>
      </c>
      <c r="G23" s="129" t="s">
        <v>163</v>
      </c>
      <c r="H23" s="71" t="s">
        <v>76</v>
      </c>
      <c r="I23" s="159">
        <v>5.3</v>
      </c>
      <c r="J23" s="159">
        <v>2.6</v>
      </c>
      <c r="K23" s="159">
        <v>2.2000000000000002</v>
      </c>
      <c r="L23" s="159">
        <v>2.8</v>
      </c>
      <c r="M23" s="180"/>
      <c r="N23" s="121">
        <f>I23*70+J23*75+K23*25+L23*45</f>
        <v>747</v>
      </c>
    </row>
    <row r="24" spans="1:19" s="1" customFormat="1" ht="21.6" customHeight="1">
      <c r="A24" s="126"/>
      <c r="B24" s="127"/>
      <c r="C24" s="128"/>
      <c r="D24" s="31" t="s">
        <v>35</v>
      </c>
      <c r="E24" s="31" t="s">
        <v>82</v>
      </c>
      <c r="F24" s="33" t="s">
        <v>61</v>
      </c>
      <c r="G24" s="130"/>
      <c r="H24" s="33" t="s">
        <v>77</v>
      </c>
      <c r="I24" s="119"/>
      <c r="J24" s="119"/>
      <c r="K24" s="119"/>
      <c r="L24" s="119"/>
      <c r="M24" s="120"/>
      <c r="N24" s="122"/>
    </row>
    <row r="25" spans="1:19" s="8" customFormat="1" ht="79.5" customHeight="1">
      <c r="A25" s="125">
        <v>43455</v>
      </c>
      <c r="B25" s="157" t="s">
        <v>4</v>
      </c>
      <c r="C25" s="134" t="s">
        <v>20</v>
      </c>
      <c r="D25" s="49" t="s">
        <v>99</v>
      </c>
      <c r="E25" s="78" t="s">
        <v>49</v>
      </c>
      <c r="F25" s="78" t="s">
        <v>117</v>
      </c>
      <c r="G25" s="129" t="s">
        <v>163</v>
      </c>
      <c r="H25" s="65" t="s">
        <v>121</v>
      </c>
      <c r="I25" s="159">
        <v>5.4</v>
      </c>
      <c r="J25" s="159">
        <v>2.7</v>
      </c>
      <c r="K25" s="159">
        <v>2.1</v>
      </c>
      <c r="L25" s="159">
        <v>2.9</v>
      </c>
      <c r="M25" s="119"/>
      <c r="N25" s="143">
        <f>I25*70+J25*75+K25*25+L25*45</f>
        <v>763.5</v>
      </c>
    </row>
    <row r="26" spans="1:19" s="1" customFormat="1" ht="21.6" customHeight="1">
      <c r="A26" s="125"/>
      <c r="B26" s="158"/>
      <c r="C26" s="135"/>
      <c r="D26" s="79" t="s">
        <v>26</v>
      </c>
      <c r="E26" s="80" t="s">
        <v>50</v>
      </c>
      <c r="F26" s="28" t="s">
        <v>62</v>
      </c>
      <c r="G26" s="129"/>
      <c r="H26" s="28" t="s">
        <v>120</v>
      </c>
      <c r="I26" s="159"/>
      <c r="J26" s="159"/>
      <c r="K26" s="159"/>
      <c r="L26" s="159"/>
      <c r="M26" s="131"/>
      <c r="N26" s="143"/>
    </row>
    <row r="27" spans="1:19" s="8" customFormat="1" ht="79.5" customHeight="1">
      <c r="A27" s="153">
        <v>43456</v>
      </c>
      <c r="B27" s="161" t="s">
        <v>124</v>
      </c>
      <c r="C27" s="128" t="s">
        <v>125</v>
      </c>
      <c r="D27" s="45" t="s">
        <v>152</v>
      </c>
      <c r="E27" s="46" t="s">
        <v>126</v>
      </c>
      <c r="F27" s="46" t="s">
        <v>127</v>
      </c>
      <c r="G27" s="155" t="s">
        <v>6</v>
      </c>
      <c r="H27" s="76" t="s">
        <v>128</v>
      </c>
      <c r="I27" s="131">
        <v>5.5</v>
      </c>
      <c r="J27" s="131">
        <v>2.7</v>
      </c>
      <c r="K27" s="131">
        <v>2.1</v>
      </c>
      <c r="L27" s="131">
        <v>2.9</v>
      </c>
      <c r="M27" s="120"/>
      <c r="N27" s="121">
        <f>I27*70+J27*75+K27*25+L27*45</f>
        <v>770.5</v>
      </c>
    </row>
    <row r="28" spans="1:19" s="1" customFormat="1" ht="21.6" customHeight="1" thickBot="1">
      <c r="A28" s="160"/>
      <c r="B28" s="162"/>
      <c r="C28" s="163"/>
      <c r="D28" s="38" t="s">
        <v>151</v>
      </c>
      <c r="E28" s="42" t="s">
        <v>129</v>
      </c>
      <c r="F28" s="40" t="s">
        <v>130</v>
      </c>
      <c r="G28" s="164"/>
      <c r="H28" s="77" t="s">
        <v>131</v>
      </c>
      <c r="I28" s="183"/>
      <c r="J28" s="183"/>
      <c r="K28" s="183"/>
      <c r="L28" s="183"/>
      <c r="M28" s="184"/>
      <c r="N28" s="185"/>
    </row>
    <row r="29" spans="1:19" s="8" customFormat="1" ht="79.5" customHeight="1" thickTop="1">
      <c r="A29" s="153">
        <v>43458</v>
      </c>
      <c r="B29" s="127" t="s">
        <v>5</v>
      </c>
      <c r="C29" s="128" t="s">
        <v>20</v>
      </c>
      <c r="D29" s="49" t="s">
        <v>123</v>
      </c>
      <c r="E29" s="66" t="s">
        <v>51</v>
      </c>
      <c r="F29" s="46" t="s">
        <v>63</v>
      </c>
      <c r="G29" s="136" t="s">
        <v>6</v>
      </c>
      <c r="H29" s="46" t="s">
        <v>109</v>
      </c>
      <c r="I29" s="131">
        <v>5.5</v>
      </c>
      <c r="J29" s="131">
        <v>2.6</v>
      </c>
      <c r="K29" s="131">
        <v>2</v>
      </c>
      <c r="L29" s="131">
        <v>2.8</v>
      </c>
      <c r="M29" s="156"/>
      <c r="N29" s="121">
        <f>I29*70+J29*75+K29*25+L29*45</f>
        <v>756</v>
      </c>
    </row>
    <row r="30" spans="1:19" s="1" customFormat="1" ht="21.6" customHeight="1" thickBot="1">
      <c r="A30" s="126"/>
      <c r="B30" s="154"/>
      <c r="C30" s="135"/>
      <c r="D30" s="33" t="s">
        <v>32</v>
      </c>
      <c r="E30" s="28" t="s">
        <v>52</v>
      </c>
      <c r="F30" s="33" t="s">
        <v>64</v>
      </c>
      <c r="G30" s="155"/>
      <c r="H30" s="28" t="s">
        <v>110</v>
      </c>
      <c r="I30" s="119"/>
      <c r="J30" s="119"/>
      <c r="K30" s="119"/>
      <c r="L30" s="119"/>
      <c r="M30" s="120"/>
      <c r="N30" s="143"/>
    </row>
    <row r="31" spans="1:19" s="19" customFormat="1" ht="140.44999999999999" customHeight="1">
      <c r="A31" s="125">
        <v>43459</v>
      </c>
      <c r="B31" s="132" t="s">
        <v>7</v>
      </c>
      <c r="C31" s="134" t="s">
        <v>25</v>
      </c>
      <c r="D31" s="75" t="s">
        <v>170</v>
      </c>
      <c r="E31" s="41" t="s">
        <v>53</v>
      </c>
      <c r="F31" s="41" t="s">
        <v>98</v>
      </c>
      <c r="G31" s="130" t="s">
        <v>163</v>
      </c>
      <c r="H31" s="41" t="s">
        <v>91</v>
      </c>
      <c r="I31" s="119">
        <v>5.3</v>
      </c>
      <c r="J31" s="119">
        <v>2.6</v>
      </c>
      <c r="K31" s="119">
        <v>2.1</v>
      </c>
      <c r="L31" s="141">
        <v>3</v>
      </c>
      <c r="M31" s="72"/>
      <c r="N31" s="121">
        <f>I31*70+J31*75+K31*25+L31*45</f>
        <v>753.5</v>
      </c>
      <c r="S31" s="21"/>
    </row>
    <row r="32" spans="1:19" s="20" customFormat="1" ht="21.6" customHeight="1" thickBot="1">
      <c r="A32" s="126"/>
      <c r="B32" s="133"/>
      <c r="C32" s="135"/>
      <c r="D32" s="33" t="s">
        <v>171</v>
      </c>
      <c r="E32" s="33" t="s">
        <v>54</v>
      </c>
      <c r="F32" s="33" t="s">
        <v>65</v>
      </c>
      <c r="G32" s="136"/>
      <c r="H32" s="33" t="s">
        <v>83</v>
      </c>
      <c r="I32" s="131"/>
      <c r="J32" s="131"/>
      <c r="K32" s="131"/>
      <c r="L32" s="142"/>
      <c r="M32" s="73"/>
      <c r="N32" s="143"/>
    </row>
    <row r="33" spans="1:14" s="8" customFormat="1" ht="79.5" customHeight="1">
      <c r="A33" s="144">
        <v>43461</v>
      </c>
      <c r="B33" s="146" t="s">
        <v>108</v>
      </c>
      <c r="C33" s="148" t="s">
        <v>176</v>
      </c>
      <c r="D33" s="54" t="s">
        <v>115</v>
      </c>
      <c r="E33" s="55" t="s">
        <v>87</v>
      </c>
      <c r="F33" s="56" t="s">
        <v>114</v>
      </c>
      <c r="G33" s="150" t="s">
        <v>164</v>
      </c>
      <c r="H33" s="83" t="s">
        <v>159</v>
      </c>
      <c r="I33" s="137">
        <v>5.6</v>
      </c>
      <c r="J33" s="137">
        <v>2.6</v>
      </c>
      <c r="K33" s="137">
        <v>2.1</v>
      </c>
      <c r="L33" s="137">
        <v>3.1</v>
      </c>
      <c r="M33" s="137" t="s">
        <v>173</v>
      </c>
      <c r="N33" s="139">
        <f>I33*70+J33*75+K33*25+L33*45+60</f>
        <v>839</v>
      </c>
    </row>
    <row r="34" spans="1:14" s="1" customFormat="1" ht="21.6" customHeight="1" thickBot="1">
      <c r="A34" s="145"/>
      <c r="B34" s="147"/>
      <c r="C34" s="149"/>
      <c r="D34" s="57" t="s">
        <v>116</v>
      </c>
      <c r="E34" s="58" t="s">
        <v>88</v>
      </c>
      <c r="F34" s="59" t="s">
        <v>113</v>
      </c>
      <c r="G34" s="151"/>
      <c r="H34" s="60" t="s">
        <v>158</v>
      </c>
      <c r="I34" s="152"/>
      <c r="J34" s="152"/>
      <c r="K34" s="152"/>
      <c r="L34" s="152"/>
      <c r="M34" s="138"/>
      <c r="N34" s="140"/>
    </row>
    <row r="35" spans="1:14" ht="60.6" customHeight="1">
      <c r="A35" s="125">
        <v>43462</v>
      </c>
      <c r="B35" s="127" t="s">
        <v>4</v>
      </c>
      <c r="C35" s="128" t="s">
        <v>21</v>
      </c>
      <c r="D35" s="64" t="s">
        <v>37</v>
      </c>
      <c r="E35" s="41" t="s">
        <v>97</v>
      </c>
      <c r="F35" s="84" t="s">
        <v>144</v>
      </c>
      <c r="G35" s="129" t="s">
        <v>163</v>
      </c>
      <c r="H35" s="46" t="s">
        <v>78</v>
      </c>
      <c r="I35" s="131">
        <v>5.5</v>
      </c>
      <c r="J35" s="131">
        <v>2.7</v>
      </c>
      <c r="K35" s="131">
        <v>2.1</v>
      </c>
      <c r="L35" s="131">
        <v>2.8</v>
      </c>
      <c r="M35" s="119"/>
      <c r="N35" s="121">
        <f>I35*70+J35*75+K35*25+L35*45</f>
        <v>766</v>
      </c>
    </row>
    <row r="36" spans="1:14" ht="24.95" customHeight="1" thickBot="1">
      <c r="A36" s="126"/>
      <c r="B36" s="127"/>
      <c r="C36" s="128"/>
      <c r="D36" s="31" t="s">
        <v>38</v>
      </c>
      <c r="E36" s="32" t="s">
        <v>55</v>
      </c>
      <c r="F36" s="27" t="s">
        <v>66</v>
      </c>
      <c r="G36" s="130"/>
      <c r="H36" s="33" t="s">
        <v>79</v>
      </c>
      <c r="I36" s="119"/>
      <c r="J36" s="119"/>
      <c r="K36" s="119"/>
      <c r="L36" s="119"/>
      <c r="M36" s="120"/>
      <c r="N36" s="122"/>
    </row>
    <row r="37" spans="1:14" ht="24.95" customHeight="1" thickTop="1">
      <c r="A37" s="123" t="s">
        <v>1</v>
      </c>
      <c r="B37" s="123"/>
      <c r="C37" s="123"/>
      <c r="D37" s="123"/>
      <c r="E37" s="123"/>
      <c r="F37" s="123"/>
      <c r="G37" s="123"/>
      <c r="H37" s="124" t="s">
        <v>0</v>
      </c>
      <c r="I37" s="124"/>
      <c r="J37" s="124"/>
      <c r="K37" s="124"/>
      <c r="L37" s="124"/>
      <c r="M37" s="124"/>
      <c r="N37" s="124"/>
    </row>
    <row r="38" spans="1:14" ht="24.95" customHeight="1"/>
    <row r="39" spans="1:14" ht="24.95" customHeight="1"/>
  </sheetData>
  <mergeCells count="172">
    <mergeCell ref="I27:I28"/>
    <mergeCell ref="J27:J28"/>
    <mergeCell ref="K27:K28"/>
    <mergeCell ref="L27:L28"/>
    <mergeCell ref="M27:M28"/>
    <mergeCell ref="N27:N28"/>
    <mergeCell ref="N3:N4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N5:N6"/>
    <mergeCell ref="A7:A8"/>
    <mergeCell ref="B7:B8"/>
    <mergeCell ref="C7:C8"/>
    <mergeCell ref="G7:G8"/>
    <mergeCell ref="I7:I8"/>
    <mergeCell ref="J7:J8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N7:N8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M11:M12"/>
    <mergeCell ref="N11:N12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K7:K8"/>
    <mergeCell ref="L7:L8"/>
    <mergeCell ref="M7:M8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M13:M14"/>
    <mergeCell ref="K15:K16"/>
    <mergeCell ref="L15:L16"/>
    <mergeCell ref="M15:M16"/>
    <mergeCell ref="N15:N16"/>
    <mergeCell ref="A15:A16"/>
    <mergeCell ref="B15:B16"/>
    <mergeCell ref="C15:C16"/>
    <mergeCell ref="G15:G16"/>
    <mergeCell ref="I15:I16"/>
    <mergeCell ref="J15:J16"/>
    <mergeCell ref="K19:K20"/>
    <mergeCell ref="L19:L20"/>
    <mergeCell ref="M19:M20"/>
    <mergeCell ref="N19:N20"/>
    <mergeCell ref="K17:K18"/>
    <mergeCell ref="L17:L18"/>
    <mergeCell ref="M17:M18"/>
    <mergeCell ref="N17:N18"/>
    <mergeCell ref="A19:A20"/>
    <mergeCell ref="B19:B20"/>
    <mergeCell ref="C19:C20"/>
    <mergeCell ref="G19:G20"/>
    <mergeCell ref="I19:I20"/>
    <mergeCell ref="J19:J20"/>
    <mergeCell ref="A17:A18"/>
    <mergeCell ref="B17:B18"/>
    <mergeCell ref="C17:C18"/>
    <mergeCell ref="G17:G18"/>
    <mergeCell ref="I17:I18"/>
    <mergeCell ref="J17:J18"/>
    <mergeCell ref="L21:L22"/>
    <mergeCell ref="M21:M22"/>
    <mergeCell ref="N21:N22"/>
    <mergeCell ref="A23:A24"/>
    <mergeCell ref="B23:B24"/>
    <mergeCell ref="C23:C24"/>
    <mergeCell ref="G23:G24"/>
    <mergeCell ref="I23:I24"/>
    <mergeCell ref="J23:J24"/>
    <mergeCell ref="K23:K24"/>
    <mergeCell ref="A21:A22"/>
    <mergeCell ref="B21:B22"/>
    <mergeCell ref="C21:C22"/>
    <mergeCell ref="G21:G22"/>
    <mergeCell ref="I21:I22"/>
    <mergeCell ref="J21:J22"/>
    <mergeCell ref="K21:K22"/>
    <mergeCell ref="L23:L24"/>
    <mergeCell ref="M23:M24"/>
    <mergeCell ref="N23:N24"/>
    <mergeCell ref="N25:N26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N29:N30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A27:A28"/>
    <mergeCell ref="B27:B28"/>
    <mergeCell ref="C27:C28"/>
    <mergeCell ref="G27:G28"/>
    <mergeCell ref="A31:A32"/>
    <mergeCell ref="B31:B32"/>
    <mergeCell ref="C31:C32"/>
    <mergeCell ref="G31:G32"/>
    <mergeCell ref="I31:I32"/>
    <mergeCell ref="J31:J32"/>
    <mergeCell ref="K31:K32"/>
    <mergeCell ref="M33:M34"/>
    <mergeCell ref="N33:N34"/>
    <mergeCell ref="L31:L32"/>
    <mergeCell ref="N31:N32"/>
    <mergeCell ref="A33:A34"/>
    <mergeCell ref="B33:B34"/>
    <mergeCell ref="C33:C34"/>
    <mergeCell ref="G33:G34"/>
    <mergeCell ref="I33:I34"/>
    <mergeCell ref="J33:J34"/>
    <mergeCell ref="K33:K34"/>
    <mergeCell ref="L33:L34"/>
    <mergeCell ref="M35:M36"/>
    <mergeCell ref="N35:N36"/>
    <mergeCell ref="A37:G37"/>
    <mergeCell ref="H37:N37"/>
    <mergeCell ref="A35:A36"/>
    <mergeCell ref="B35:B36"/>
    <mergeCell ref="C35:C36"/>
    <mergeCell ref="G35:G36"/>
    <mergeCell ref="I35:I36"/>
    <mergeCell ref="J35:J36"/>
    <mergeCell ref="K35:K36"/>
    <mergeCell ref="L35:L36"/>
  </mergeCells>
  <phoneticPr fontId="1" type="noConversion"/>
  <printOptions horizontalCentered="1" verticalCentered="1"/>
  <pageMargins left="0" right="0" top="0" bottom="0" header="0" footer="0"/>
  <pageSetup paperSize="9" scale="33" orientation="portrait" r:id="rId1"/>
  <headerFooter scaleWithDoc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="40" zoomScaleNormal="60" zoomScaleSheetLayoutView="40" workbookViewId="0">
      <selection activeCell="D26" sqref="D26"/>
    </sheetView>
  </sheetViews>
  <sheetFormatPr defaultColWidth="9" defaultRowHeight="45.75"/>
  <cols>
    <col min="1" max="1" width="13" style="6" customWidth="1"/>
    <col min="2" max="2" width="6.375" style="6" customWidth="1"/>
    <col min="3" max="3" width="26.875" style="9" customWidth="1"/>
    <col min="4" max="4" width="58.5" style="2" customWidth="1"/>
    <col min="5" max="6" width="47.875" style="3" customWidth="1"/>
    <col min="7" max="7" width="11.125" style="4" customWidth="1"/>
    <col min="8" max="8" width="51.25" style="5" customWidth="1"/>
    <col min="9" max="14" width="5.75" style="7" customWidth="1"/>
    <col min="15" max="16384" width="9" style="6"/>
  </cols>
  <sheetData>
    <row r="1" spans="1:16" s="10" customFormat="1" ht="161.1" customHeight="1" thickBot="1">
      <c r="A1" s="207" t="s">
        <v>183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6" s="18" customFormat="1" ht="63" customHeight="1" thickTop="1" thickBot="1">
      <c r="A2" s="13" t="s">
        <v>8</v>
      </c>
      <c r="B2" s="14" t="s">
        <v>9</v>
      </c>
      <c r="C2" s="15" t="s">
        <v>10</v>
      </c>
      <c r="D2" s="15" t="s">
        <v>11</v>
      </c>
      <c r="E2" s="208" t="s">
        <v>12</v>
      </c>
      <c r="F2" s="209"/>
      <c r="G2" s="15"/>
      <c r="H2" s="15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25" t="s">
        <v>18</v>
      </c>
      <c r="N2" s="17" t="s">
        <v>19</v>
      </c>
      <c r="O2" s="24" t="s">
        <v>2</v>
      </c>
    </row>
    <row r="3" spans="1:16" s="8" customFormat="1" ht="79.5" customHeight="1" thickTop="1">
      <c r="A3" s="186">
        <v>43437</v>
      </c>
      <c r="B3" s="187" t="s">
        <v>5</v>
      </c>
      <c r="C3" s="188" t="s">
        <v>177</v>
      </c>
      <c r="D3" s="87" t="s">
        <v>149</v>
      </c>
      <c r="E3" s="43" t="s">
        <v>96</v>
      </c>
      <c r="F3" s="43" t="s">
        <v>154</v>
      </c>
      <c r="G3" s="189" t="s">
        <v>6</v>
      </c>
      <c r="H3" s="43" t="s">
        <v>67</v>
      </c>
      <c r="I3" s="181">
        <v>5.4</v>
      </c>
      <c r="J3" s="181">
        <v>2.7</v>
      </c>
      <c r="K3" s="181">
        <v>2.1</v>
      </c>
      <c r="L3" s="181">
        <v>2.9</v>
      </c>
      <c r="M3" s="26"/>
      <c r="N3" s="182">
        <f>I3*70+J3*75+K3*25+L3*45</f>
        <v>763.5</v>
      </c>
      <c r="O3" s="11"/>
      <c r="P3" s="11"/>
    </row>
    <row r="4" spans="1:16" s="1" customFormat="1" ht="21.6" customHeight="1" thickBot="1">
      <c r="A4" s="125"/>
      <c r="B4" s="154"/>
      <c r="C4" s="128"/>
      <c r="D4" s="27" t="s">
        <v>148</v>
      </c>
      <c r="E4" s="28" t="s">
        <v>39</v>
      </c>
      <c r="F4" s="27" t="s">
        <v>181</v>
      </c>
      <c r="G4" s="155"/>
      <c r="H4" s="28" t="s">
        <v>68</v>
      </c>
      <c r="I4" s="119"/>
      <c r="J4" s="119"/>
      <c r="K4" s="119"/>
      <c r="L4" s="119"/>
      <c r="M4" s="29"/>
      <c r="N4" s="143"/>
      <c r="O4" s="12"/>
      <c r="P4" s="12"/>
    </row>
    <row r="5" spans="1:16" s="19" customFormat="1" ht="140.44999999999999" customHeight="1">
      <c r="A5" s="210">
        <v>43438</v>
      </c>
      <c r="B5" s="214" t="s">
        <v>106</v>
      </c>
      <c r="C5" s="216" t="s">
        <v>107</v>
      </c>
      <c r="D5" s="99" t="s">
        <v>118</v>
      </c>
      <c r="E5" s="100" t="s">
        <v>155</v>
      </c>
      <c r="F5" s="100" t="s">
        <v>105</v>
      </c>
      <c r="G5" s="218" t="s">
        <v>162</v>
      </c>
      <c r="H5" s="100" t="s">
        <v>132</v>
      </c>
      <c r="I5" s="220">
        <v>5.4</v>
      </c>
      <c r="J5" s="220">
        <v>2.7</v>
      </c>
      <c r="K5" s="220">
        <v>2.1</v>
      </c>
      <c r="L5" s="220">
        <v>3</v>
      </c>
      <c r="M5" s="200" t="s">
        <v>172</v>
      </c>
      <c r="N5" s="211">
        <f>I5*70+J5*75+K5*25+L5*45+80</f>
        <v>848</v>
      </c>
    </row>
    <row r="6" spans="1:16" s="20" customFormat="1" ht="21.6" customHeight="1" thickBot="1">
      <c r="A6" s="213"/>
      <c r="B6" s="215"/>
      <c r="C6" s="217"/>
      <c r="D6" s="101" t="s">
        <v>27</v>
      </c>
      <c r="E6" s="102" t="s">
        <v>156</v>
      </c>
      <c r="F6" s="103" t="s">
        <v>86</v>
      </c>
      <c r="G6" s="219"/>
      <c r="H6" s="103" t="s">
        <v>133</v>
      </c>
      <c r="I6" s="221"/>
      <c r="J6" s="221"/>
      <c r="K6" s="221"/>
      <c r="L6" s="221"/>
      <c r="M6" s="222"/>
      <c r="N6" s="212"/>
    </row>
    <row r="7" spans="1:16" s="8" customFormat="1" ht="79.5" customHeight="1">
      <c r="A7" s="210">
        <v>43440</v>
      </c>
      <c r="B7" s="127" t="s">
        <v>3</v>
      </c>
      <c r="C7" s="128" t="s">
        <v>21</v>
      </c>
      <c r="D7" s="74" t="s">
        <v>138</v>
      </c>
      <c r="E7" s="46" t="s">
        <v>102</v>
      </c>
      <c r="F7" s="88" t="s">
        <v>165</v>
      </c>
      <c r="G7" s="129" t="s">
        <v>163</v>
      </c>
      <c r="H7" s="46" t="s">
        <v>69</v>
      </c>
      <c r="I7" s="131">
        <v>5.5</v>
      </c>
      <c r="J7" s="131">
        <v>2.6</v>
      </c>
      <c r="K7" s="131">
        <v>2.2000000000000002</v>
      </c>
      <c r="L7" s="131">
        <v>3.1</v>
      </c>
      <c r="M7" s="200"/>
      <c r="N7" s="121">
        <f>I7*70+J7*75+K7*25+L7*45</f>
        <v>774.5</v>
      </c>
    </row>
    <row r="8" spans="1:16" s="1" customFormat="1" ht="21.6" customHeight="1">
      <c r="A8" s="153"/>
      <c r="B8" s="127"/>
      <c r="C8" s="128"/>
      <c r="D8" s="30" t="s">
        <v>28</v>
      </c>
      <c r="E8" s="27" t="s">
        <v>103</v>
      </c>
      <c r="F8" s="33" t="s">
        <v>166</v>
      </c>
      <c r="G8" s="129"/>
      <c r="H8" s="33" t="s">
        <v>70</v>
      </c>
      <c r="I8" s="119"/>
      <c r="J8" s="119"/>
      <c r="K8" s="119"/>
      <c r="L8" s="119"/>
      <c r="M8" s="120"/>
      <c r="N8" s="143"/>
    </row>
    <row r="9" spans="1:16" s="8" customFormat="1" ht="79.5" customHeight="1">
      <c r="A9" s="126">
        <v>43441</v>
      </c>
      <c r="B9" s="171" t="s">
        <v>4</v>
      </c>
      <c r="C9" s="134" t="s">
        <v>20</v>
      </c>
      <c r="D9" s="89" t="s">
        <v>29</v>
      </c>
      <c r="E9" s="41" t="s">
        <v>95</v>
      </c>
      <c r="F9" s="41" t="s">
        <v>56</v>
      </c>
      <c r="G9" s="129" t="s">
        <v>163</v>
      </c>
      <c r="H9" s="90" t="s">
        <v>90</v>
      </c>
      <c r="I9" s="159">
        <v>5.3</v>
      </c>
      <c r="J9" s="159">
        <v>2.6</v>
      </c>
      <c r="K9" s="159">
        <v>2.1</v>
      </c>
      <c r="L9" s="159">
        <v>2.8</v>
      </c>
      <c r="M9" s="119"/>
      <c r="N9" s="121">
        <f>I9*70+J9*75+K9*25+L9*45</f>
        <v>744.5</v>
      </c>
    </row>
    <row r="10" spans="1:16" s="1" customFormat="1" ht="21.6" customHeight="1" thickBot="1">
      <c r="A10" s="199"/>
      <c r="B10" s="190"/>
      <c r="C10" s="163"/>
      <c r="D10" s="38" t="s">
        <v>30</v>
      </c>
      <c r="E10" s="39" t="s">
        <v>40</v>
      </c>
      <c r="F10" s="40" t="s">
        <v>57</v>
      </c>
      <c r="G10" s="164"/>
      <c r="H10" s="40" t="s">
        <v>71</v>
      </c>
      <c r="I10" s="183"/>
      <c r="J10" s="183"/>
      <c r="K10" s="183"/>
      <c r="L10" s="183"/>
      <c r="M10" s="184"/>
      <c r="N10" s="185"/>
    </row>
    <row r="11" spans="1:16" s="8" customFormat="1" ht="79.5" customHeight="1" thickTop="1">
      <c r="A11" s="153">
        <v>43444</v>
      </c>
      <c r="B11" s="127" t="s">
        <v>5</v>
      </c>
      <c r="C11" s="188" t="s">
        <v>20</v>
      </c>
      <c r="D11" s="44" t="s">
        <v>104</v>
      </c>
      <c r="E11" s="41" t="s">
        <v>94</v>
      </c>
      <c r="F11" s="41" t="s">
        <v>58</v>
      </c>
      <c r="G11" s="136" t="s">
        <v>6</v>
      </c>
      <c r="H11" s="90" t="s">
        <v>72</v>
      </c>
      <c r="I11" s="131">
        <v>5.4</v>
      </c>
      <c r="J11" s="131">
        <v>2.7</v>
      </c>
      <c r="K11" s="131">
        <v>2.2000000000000002</v>
      </c>
      <c r="L11" s="131">
        <v>2.8</v>
      </c>
      <c r="M11" s="156"/>
      <c r="N11" s="121">
        <f>I11*70+J11*75+K11*25+L11*45</f>
        <v>761.5</v>
      </c>
      <c r="O11" s="11"/>
      <c r="P11" s="11"/>
    </row>
    <row r="12" spans="1:16" s="1" customFormat="1" ht="21.6" customHeight="1">
      <c r="A12" s="125"/>
      <c r="B12" s="154"/>
      <c r="C12" s="128"/>
      <c r="D12" s="27" t="s">
        <v>31</v>
      </c>
      <c r="E12" s="28" t="s">
        <v>41</v>
      </c>
      <c r="F12" s="27" t="s">
        <v>59</v>
      </c>
      <c r="G12" s="155"/>
      <c r="H12" s="28" t="s">
        <v>73</v>
      </c>
      <c r="I12" s="119"/>
      <c r="J12" s="119"/>
      <c r="K12" s="119"/>
      <c r="L12" s="119"/>
      <c r="M12" s="131"/>
      <c r="N12" s="143"/>
      <c r="O12" s="12"/>
      <c r="P12" s="12"/>
    </row>
    <row r="13" spans="1:16" s="8" customFormat="1" ht="79.5" customHeight="1">
      <c r="A13" s="153">
        <v>43445</v>
      </c>
      <c r="B13" s="132" t="s">
        <v>7</v>
      </c>
      <c r="C13" s="134" t="s">
        <v>22</v>
      </c>
      <c r="D13" s="89" t="s">
        <v>100</v>
      </c>
      <c r="E13" s="91" t="s">
        <v>42</v>
      </c>
      <c r="F13" s="41" t="s">
        <v>135</v>
      </c>
      <c r="G13" s="130" t="s">
        <v>163</v>
      </c>
      <c r="H13" s="90" t="s">
        <v>93</v>
      </c>
      <c r="I13" s="119">
        <v>5.4</v>
      </c>
      <c r="J13" s="119">
        <v>2.7</v>
      </c>
      <c r="K13" s="119">
        <v>2</v>
      </c>
      <c r="L13" s="195">
        <v>3</v>
      </c>
      <c r="M13" s="197"/>
      <c r="N13" s="121">
        <f>I13*70+J13*75+K13*25+L13*45</f>
        <v>765.5</v>
      </c>
      <c r="O13" s="11"/>
      <c r="P13" s="11"/>
    </row>
    <row r="14" spans="1:16" s="1" customFormat="1" ht="21.6" customHeight="1" thickBot="1">
      <c r="A14" s="126"/>
      <c r="B14" s="133"/>
      <c r="C14" s="128"/>
      <c r="D14" s="30" t="s">
        <v>32</v>
      </c>
      <c r="E14" s="31" t="s">
        <v>43</v>
      </c>
      <c r="F14" s="32" t="s">
        <v>60</v>
      </c>
      <c r="G14" s="136"/>
      <c r="H14" s="33" t="s">
        <v>89</v>
      </c>
      <c r="I14" s="120"/>
      <c r="J14" s="120"/>
      <c r="K14" s="120"/>
      <c r="L14" s="196"/>
      <c r="M14" s="198"/>
      <c r="N14" s="122"/>
      <c r="O14" s="12"/>
      <c r="P14" s="12"/>
    </row>
    <row r="15" spans="1:16" s="19" customFormat="1" ht="140.44999999999999" customHeight="1">
      <c r="A15" s="223">
        <v>43447</v>
      </c>
      <c r="B15" s="225" t="s">
        <v>108</v>
      </c>
      <c r="C15" s="227" t="s">
        <v>80</v>
      </c>
      <c r="D15" s="104" t="s">
        <v>33</v>
      </c>
      <c r="E15" s="105" t="s">
        <v>122</v>
      </c>
      <c r="F15" s="106" t="s">
        <v>142</v>
      </c>
      <c r="G15" s="229" t="s">
        <v>164</v>
      </c>
      <c r="H15" s="107" t="s">
        <v>136</v>
      </c>
      <c r="I15" s="231">
        <v>5.6</v>
      </c>
      <c r="J15" s="231">
        <v>2.5</v>
      </c>
      <c r="K15" s="231">
        <v>2.1</v>
      </c>
      <c r="L15" s="231">
        <v>3.2</v>
      </c>
      <c r="M15" s="180"/>
      <c r="N15" s="234">
        <f>I15*70+J15*75+K15*25+L15*45</f>
        <v>776</v>
      </c>
    </row>
    <row r="16" spans="1:16" s="20" customFormat="1" ht="21.6" customHeight="1" thickBot="1">
      <c r="A16" s="224"/>
      <c r="B16" s="226"/>
      <c r="C16" s="228"/>
      <c r="D16" s="108" t="s">
        <v>34</v>
      </c>
      <c r="E16" s="109" t="s">
        <v>44</v>
      </c>
      <c r="F16" s="110" t="s">
        <v>141</v>
      </c>
      <c r="G16" s="230"/>
      <c r="H16" s="111" t="s">
        <v>137</v>
      </c>
      <c r="I16" s="232"/>
      <c r="J16" s="232"/>
      <c r="K16" s="232"/>
      <c r="L16" s="232"/>
      <c r="M16" s="233"/>
      <c r="N16" s="235"/>
    </row>
    <row r="17" spans="1:19" s="8" customFormat="1" ht="79.5" customHeight="1">
      <c r="A17" s="153">
        <v>43448</v>
      </c>
      <c r="B17" s="171" t="s">
        <v>4</v>
      </c>
      <c r="C17" s="134" t="s">
        <v>23</v>
      </c>
      <c r="D17" s="45" t="s">
        <v>174</v>
      </c>
      <c r="E17" s="41" t="s">
        <v>45</v>
      </c>
      <c r="F17" s="41" t="s">
        <v>139</v>
      </c>
      <c r="G17" s="129" t="s">
        <v>163</v>
      </c>
      <c r="H17" s="41" t="s">
        <v>74</v>
      </c>
      <c r="I17" s="159">
        <v>5.4</v>
      </c>
      <c r="J17" s="159">
        <v>2.5</v>
      </c>
      <c r="K17" s="159">
        <v>2.2999999999999998</v>
      </c>
      <c r="L17" s="159">
        <v>2.8</v>
      </c>
      <c r="M17" s="119"/>
      <c r="N17" s="121">
        <f>I17*70+J17*75+K17*25+L17*45</f>
        <v>749</v>
      </c>
    </row>
    <row r="18" spans="1:19" s="1" customFormat="1" ht="21.6" customHeight="1" thickBot="1">
      <c r="A18" s="160"/>
      <c r="B18" s="190"/>
      <c r="C18" s="163"/>
      <c r="D18" s="38" t="s">
        <v>175</v>
      </c>
      <c r="E18" s="39" t="s">
        <v>46</v>
      </c>
      <c r="F18" s="40" t="s">
        <v>140</v>
      </c>
      <c r="G18" s="164"/>
      <c r="H18" s="40" t="s">
        <v>75</v>
      </c>
      <c r="I18" s="183"/>
      <c r="J18" s="183"/>
      <c r="K18" s="183"/>
      <c r="L18" s="183"/>
      <c r="M18" s="184"/>
      <c r="N18" s="185"/>
    </row>
    <row r="19" spans="1:19" s="8" customFormat="1" ht="79.5" customHeight="1" thickTop="1">
      <c r="A19" s="186">
        <v>43451</v>
      </c>
      <c r="B19" s="187" t="s">
        <v>5</v>
      </c>
      <c r="C19" s="188" t="s">
        <v>178</v>
      </c>
      <c r="D19" s="92" t="s">
        <v>168</v>
      </c>
      <c r="E19" s="87" t="s">
        <v>47</v>
      </c>
      <c r="F19" s="41" t="s">
        <v>146</v>
      </c>
      <c r="G19" s="189" t="s">
        <v>6</v>
      </c>
      <c r="H19" s="93" t="s">
        <v>111</v>
      </c>
      <c r="I19" s="181">
        <v>5.3</v>
      </c>
      <c r="J19" s="181">
        <v>2.6</v>
      </c>
      <c r="K19" s="181">
        <v>2.1</v>
      </c>
      <c r="L19" s="181">
        <v>2.9</v>
      </c>
      <c r="M19" s="156"/>
      <c r="N19" s="182">
        <f>I19*70+J19*75+K19*25+L19*45</f>
        <v>749</v>
      </c>
    </row>
    <row r="20" spans="1:19" s="1" customFormat="1" ht="21.6" customHeight="1" thickBot="1">
      <c r="A20" s="125"/>
      <c r="B20" s="154"/>
      <c r="C20" s="135"/>
      <c r="D20" s="33" t="s">
        <v>169</v>
      </c>
      <c r="E20" s="33" t="s">
        <v>48</v>
      </c>
      <c r="F20" s="33" t="s">
        <v>145</v>
      </c>
      <c r="G20" s="155"/>
      <c r="H20" s="28" t="s">
        <v>112</v>
      </c>
      <c r="I20" s="119"/>
      <c r="J20" s="119"/>
      <c r="K20" s="119"/>
      <c r="L20" s="119"/>
      <c r="M20" s="131"/>
      <c r="N20" s="143"/>
    </row>
    <row r="21" spans="1:19" s="22" customFormat="1" ht="140.44999999999999" customHeight="1">
      <c r="A21" s="236">
        <v>43452</v>
      </c>
      <c r="B21" s="238" t="s">
        <v>106</v>
      </c>
      <c r="C21" s="240" t="s">
        <v>184</v>
      </c>
      <c r="D21" s="99" t="s">
        <v>119</v>
      </c>
      <c r="E21" s="113" t="s">
        <v>185</v>
      </c>
      <c r="F21" s="100" t="s">
        <v>160</v>
      </c>
      <c r="G21" s="218" t="s">
        <v>164</v>
      </c>
      <c r="H21" s="100" t="s">
        <v>179</v>
      </c>
      <c r="I21" s="220">
        <v>5.5</v>
      </c>
      <c r="J21" s="220">
        <v>2.7</v>
      </c>
      <c r="K21" s="220">
        <v>2</v>
      </c>
      <c r="L21" s="220">
        <v>2.9</v>
      </c>
      <c r="M21" s="200"/>
      <c r="N21" s="211">
        <f>I21*70+J21*75+K21*25+L21*45</f>
        <v>768</v>
      </c>
    </row>
    <row r="22" spans="1:19" s="23" customFormat="1" ht="21.6" customHeight="1" thickBot="1">
      <c r="A22" s="237"/>
      <c r="B22" s="239"/>
      <c r="C22" s="241"/>
      <c r="D22" s="101" t="s">
        <v>36</v>
      </c>
      <c r="E22" s="114" t="s">
        <v>186</v>
      </c>
      <c r="F22" s="102" t="s">
        <v>161</v>
      </c>
      <c r="G22" s="219"/>
      <c r="H22" s="103" t="s">
        <v>180</v>
      </c>
      <c r="I22" s="221"/>
      <c r="J22" s="221"/>
      <c r="K22" s="221"/>
      <c r="L22" s="221"/>
      <c r="M22" s="222"/>
      <c r="N22" s="212"/>
    </row>
    <row r="23" spans="1:19" s="8" customFormat="1" ht="79.5" customHeight="1">
      <c r="A23" s="153">
        <v>43454</v>
      </c>
      <c r="B23" s="171" t="s">
        <v>3</v>
      </c>
      <c r="C23" s="134" t="s">
        <v>24</v>
      </c>
      <c r="D23" s="45" t="s">
        <v>92</v>
      </c>
      <c r="E23" s="46" t="s">
        <v>81</v>
      </c>
      <c r="F23" s="46" t="s">
        <v>85</v>
      </c>
      <c r="G23" s="129" t="s">
        <v>163</v>
      </c>
      <c r="H23" s="94" t="s">
        <v>76</v>
      </c>
      <c r="I23" s="159">
        <v>5.3</v>
      </c>
      <c r="J23" s="159">
        <v>2.6</v>
      </c>
      <c r="K23" s="159">
        <v>2.2000000000000002</v>
      </c>
      <c r="L23" s="159">
        <v>2.8</v>
      </c>
      <c r="M23" s="180"/>
      <c r="N23" s="121">
        <f>I23*70+J23*75+K23*25+L23*45</f>
        <v>747</v>
      </c>
    </row>
    <row r="24" spans="1:19" s="1" customFormat="1" ht="21.6" customHeight="1">
      <c r="A24" s="126"/>
      <c r="B24" s="127"/>
      <c r="C24" s="128"/>
      <c r="D24" s="31" t="s">
        <v>35</v>
      </c>
      <c r="E24" s="31" t="s">
        <v>82</v>
      </c>
      <c r="F24" s="33" t="s">
        <v>61</v>
      </c>
      <c r="G24" s="130"/>
      <c r="H24" s="33" t="s">
        <v>77</v>
      </c>
      <c r="I24" s="119"/>
      <c r="J24" s="119"/>
      <c r="K24" s="119"/>
      <c r="L24" s="119"/>
      <c r="M24" s="120"/>
      <c r="N24" s="122"/>
    </row>
    <row r="25" spans="1:19" s="8" customFormat="1" ht="79.5" customHeight="1">
      <c r="A25" s="125">
        <v>43455</v>
      </c>
      <c r="B25" s="157" t="s">
        <v>4</v>
      </c>
      <c r="C25" s="134" t="s">
        <v>20</v>
      </c>
      <c r="D25" s="89" t="s">
        <v>99</v>
      </c>
      <c r="E25" s="78" t="s">
        <v>49</v>
      </c>
      <c r="F25" s="78" t="s">
        <v>117</v>
      </c>
      <c r="G25" s="129" t="s">
        <v>163</v>
      </c>
      <c r="H25" s="95" t="s">
        <v>121</v>
      </c>
      <c r="I25" s="159">
        <v>5.4</v>
      </c>
      <c r="J25" s="159">
        <v>2.7</v>
      </c>
      <c r="K25" s="159">
        <v>2.1</v>
      </c>
      <c r="L25" s="159">
        <v>2.9</v>
      </c>
      <c r="M25" s="119"/>
      <c r="N25" s="143">
        <f>I25*70+J25*75+K25*25+L25*45</f>
        <v>763.5</v>
      </c>
    </row>
    <row r="26" spans="1:19" s="1" customFormat="1" ht="21.6" customHeight="1">
      <c r="A26" s="125"/>
      <c r="B26" s="158"/>
      <c r="C26" s="135"/>
      <c r="D26" s="79" t="s">
        <v>26</v>
      </c>
      <c r="E26" s="80" t="s">
        <v>50</v>
      </c>
      <c r="F26" s="28" t="s">
        <v>62</v>
      </c>
      <c r="G26" s="129"/>
      <c r="H26" s="28" t="s">
        <v>120</v>
      </c>
      <c r="I26" s="159"/>
      <c r="J26" s="159"/>
      <c r="K26" s="159"/>
      <c r="L26" s="159"/>
      <c r="M26" s="131"/>
      <c r="N26" s="143"/>
    </row>
    <row r="27" spans="1:19" s="8" customFormat="1" ht="79.5" customHeight="1">
      <c r="A27" s="153">
        <v>43456</v>
      </c>
      <c r="B27" s="161" t="s">
        <v>124</v>
      </c>
      <c r="C27" s="128" t="s">
        <v>125</v>
      </c>
      <c r="D27" s="45" t="s">
        <v>152</v>
      </c>
      <c r="E27" s="46" t="s">
        <v>126</v>
      </c>
      <c r="F27" s="46" t="s">
        <v>127</v>
      </c>
      <c r="G27" s="155" t="s">
        <v>6</v>
      </c>
      <c r="H27" s="112" t="s">
        <v>128</v>
      </c>
      <c r="I27" s="131">
        <v>5.5</v>
      </c>
      <c r="J27" s="131">
        <v>2.7</v>
      </c>
      <c r="K27" s="131">
        <v>2.1</v>
      </c>
      <c r="L27" s="131">
        <v>2.9</v>
      </c>
      <c r="M27" s="120"/>
      <c r="N27" s="121">
        <f>I27*70+J27*75+K27*25+L27*45</f>
        <v>770.5</v>
      </c>
    </row>
    <row r="28" spans="1:19" s="1" customFormat="1" ht="21.6" customHeight="1" thickBot="1">
      <c r="A28" s="160"/>
      <c r="B28" s="162"/>
      <c r="C28" s="163"/>
      <c r="D28" s="38" t="s">
        <v>151</v>
      </c>
      <c r="E28" s="42" t="s">
        <v>129</v>
      </c>
      <c r="F28" s="40" t="s">
        <v>130</v>
      </c>
      <c r="G28" s="164"/>
      <c r="H28" s="40" t="s">
        <v>131</v>
      </c>
      <c r="I28" s="183"/>
      <c r="J28" s="183"/>
      <c r="K28" s="183"/>
      <c r="L28" s="183"/>
      <c r="M28" s="184"/>
      <c r="N28" s="185"/>
    </row>
    <row r="29" spans="1:19" s="8" customFormat="1" ht="79.5" customHeight="1" thickTop="1">
      <c r="A29" s="153">
        <v>43458</v>
      </c>
      <c r="B29" s="127" t="s">
        <v>5</v>
      </c>
      <c r="C29" s="128" t="s">
        <v>20</v>
      </c>
      <c r="D29" s="89" t="s">
        <v>123</v>
      </c>
      <c r="E29" s="96" t="s">
        <v>51</v>
      </c>
      <c r="F29" s="46" t="s">
        <v>63</v>
      </c>
      <c r="G29" s="136" t="s">
        <v>6</v>
      </c>
      <c r="H29" s="46" t="s">
        <v>109</v>
      </c>
      <c r="I29" s="131">
        <v>5.5</v>
      </c>
      <c r="J29" s="131">
        <v>2.6</v>
      </c>
      <c r="K29" s="131">
        <v>2</v>
      </c>
      <c r="L29" s="131">
        <v>2.8</v>
      </c>
      <c r="M29" s="156"/>
      <c r="N29" s="121">
        <f>I29*70+J29*75+K29*25+L29*45</f>
        <v>756</v>
      </c>
    </row>
    <row r="30" spans="1:19" s="1" customFormat="1" ht="21.6" customHeight="1" thickBot="1">
      <c r="A30" s="126"/>
      <c r="B30" s="154"/>
      <c r="C30" s="135"/>
      <c r="D30" s="33" t="s">
        <v>32</v>
      </c>
      <c r="E30" s="28" t="s">
        <v>52</v>
      </c>
      <c r="F30" s="33" t="s">
        <v>64</v>
      </c>
      <c r="G30" s="155"/>
      <c r="H30" s="28" t="s">
        <v>110</v>
      </c>
      <c r="I30" s="119"/>
      <c r="J30" s="119"/>
      <c r="K30" s="119"/>
      <c r="L30" s="119"/>
      <c r="M30" s="120"/>
      <c r="N30" s="143"/>
    </row>
    <row r="31" spans="1:19" s="19" customFormat="1" ht="80.099999999999994" customHeight="1">
      <c r="A31" s="125">
        <v>43459</v>
      </c>
      <c r="B31" s="132" t="s">
        <v>7</v>
      </c>
      <c r="C31" s="134" t="s">
        <v>25</v>
      </c>
      <c r="D31" s="97" t="s">
        <v>170</v>
      </c>
      <c r="E31" s="41" t="s">
        <v>53</v>
      </c>
      <c r="F31" s="41" t="s">
        <v>98</v>
      </c>
      <c r="G31" s="130" t="s">
        <v>163</v>
      </c>
      <c r="H31" s="115" t="s">
        <v>187</v>
      </c>
      <c r="I31" s="119">
        <v>5.3</v>
      </c>
      <c r="J31" s="119">
        <v>2.6</v>
      </c>
      <c r="K31" s="119">
        <v>2.1</v>
      </c>
      <c r="L31" s="141">
        <v>3</v>
      </c>
      <c r="M31" s="85"/>
      <c r="N31" s="121">
        <f>I31*70+J31*75+K31*25+L31*45</f>
        <v>753.5</v>
      </c>
      <c r="S31" s="21"/>
    </row>
    <row r="32" spans="1:19" s="20" customFormat="1" ht="21.6" customHeight="1" thickBot="1">
      <c r="A32" s="126"/>
      <c r="B32" s="133"/>
      <c r="C32" s="135"/>
      <c r="D32" s="33" t="s">
        <v>171</v>
      </c>
      <c r="E32" s="33" t="s">
        <v>54</v>
      </c>
      <c r="F32" s="33" t="s">
        <v>65</v>
      </c>
      <c r="G32" s="136"/>
      <c r="H32" s="116" t="s">
        <v>188</v>
      </c>
      <c r="I32" s="131"/>
      <c r="J32" s="131"/>
      <c r="K32" s="131"/>
      <c r="L32" s="142"/>
      <c r="M32" s="86"/>
      <c r="N32" s="143"/>
    </row>
    <row r="33" spans="1:14" s="8" customFormat="1" ht="140.1" customHeight="1">
      <c r="A33" s="223">
        <v>43461</v>
      </c>
      <c r="B33" s="225" t="s">
        <v>108</v>
      </c>
      <c r="C33" s="245" t="s">
        <v>176</v>
      </c>
      <c r="D33" s="104" t="s">
        <v>115</v>
      </c>
      <c r="E33" s="117" t="s">
        <v>189</v>
      </c>
      <c r="F33" s="106" t="s">
        <v>114</v>
      </c>
      <c r="G33" s="229" t="s">
        <v>164</v>
      </c>
      <c r="H33" s="106" t="s">
        <v>182</v>
      </c>
      <c r="I33" s="231">
        <v>5.6</v>
      </c>
      <c r="J33" s="231">
        <v>2.6</v>
      </c>
      <c r="K33" s="231">
        <v>2.1</v>
      </c>
      <c r="L33" s="231">
        <v>3.1</v>
      </c>
      <c r="M33" s="231" t="s">
        <v>173</v>
      </c>
      <c r="N33" s="234">
        <f>I33*70+J33*75+K33*25+L33*45+60</f>
        <v>839</v>
      </c>
    </row>
    <row r="34" spans="1:14" s="1" customFormat="1" ht="21.6" customHeight="1" thickBot="1">
      <c r="A34" s="224"/>
      <c r="B34" s="226"/>
      <c r="C34" s="246"/>
      <c r="D34" s="108" t="s">
        <v>116</v>
      </c>
      <c r="E34" s="118" t="s">
        <v>190</v>
      </c>
      <c r="F34" s="110" t="s">
        <v>113</v>
      </c>
      <c r="G34" s="230"/>
      <c r="H34" s="110" t="s">
        <v>158</v>
      </c>
      <c r="I34" s="232"/>
      <c r="J34" s="232"/>
      <c r="K34" s="232"/>
      <c r="L34" s="232"/>
      <c r="M34" s="244"/>
      <c r="N34" s="235"/>
    </row>
    <row r="35" spans="1:14" ht="60.6" customHeight="1">
      <c r="A35" s="125">
        <v>43462</v>
      </c>
      <c r="B35" s="127" t="s">
        <v>4</v>
      </c>
      <c r="C35" s="128" t="s">
        <v>21</v>
      </c>
      <c r="D35" s="98" t="s">
        <v>37</v>
      </c>
      <c r="E35" s="41" t="s">
        <v>97</v>
      </c>
      <c r="F35" s="84" t="s">
        <v>144</v>
      </c>
      <c r="G35" s="129" t="s">
        <v>163</v>
      </c>
      <c r="H35" s="46" t="s">
        <v>78</v>
      </c>
      <c r="I35" s="131">
        <v>5.5</v>
      </c>
      <c r="J35" s="131">
        <v>2.7</v>
      </c>
      <c r="K35" s="131">
        <v>2.1</v>
      </c>
      <c r="L35" s="131">
        <v>2.8</v>
      </c>
      <c r="M35" s="119"/>
      <c r="N35" s="121">
        <f>I35*70+J35*75+K35*25+L35*45</f>
        <v>766</v>
      </c>
    </row>
    <row r="36" spans="1:14" ht="24.95" customHeight="1" thickBot="1">
      <c r="A36" s="126"/>
      <c r="B36" s="127"/>
      <c r="C36" s="128"/>
      <c r="D36" s="31" t="s">
        <v>38</v>
      </c>
      <c r="E36" s="32" t="s">
        <v>55</v>
      </c>
      <c r="F36" s="27" t="s">
        <v>66</v>
      </c>
      <c r="G36" s="130"/>
      <c r="H36" s="33" t="s">
        <v>79</v>
      </c>
      <c r="I36" s="119"/>
      <c r="J36" s="119"/>
      <c r="K36" s="119"/>
      <c r="L36" s="119"/>
      <c r="M36" s="120"/>
      <c r="N36" s="122"/>
    </row>
    <row r="37" spans="1:14" ht="24.95" customHeight="1" thickTop="1">
      <c r="A37" s="242" t="s">
        <v>1</v>
      </c>
      <c r="B37" s="242"/>
      <c r="C37" s="242"/>
      <c r="D37" s="242"/>
      <c r="E37" s="242"/>
      <c r="F37" s="242"/>
      <c r="G37" s="242"/>
      <c r="H37" s="243" t="s">
        <v>0</v>
      </c>
      <c r="I37" s="243"/>
      <c r="J37" s="243"/>
      <c r="K37" s="243"/>
      <c r="L37" s="243"/>
      <c r="M37" s="243"/>
      <c r="N37" s="243"/>
    </row>
    <row r="38" spans="1:14" ht="24.95" customHeight="1"/>
    <row r="39" spans="1:14" ht="24.95" customHeight="1"/>
  </sheetData>
  <mergeCells count="172">
    <mergeCell ref="K35:K36"/>
    <mergeCell ref="L35:L36"/>
    <mergeCell ref="M35:M36"/>
    <mergeCell ref="N35:N36"/>
    <mergeCell ref="A37:G37"/>
    <mergeCell ref="H37:N37"/>
    <mergeCell ref="K33:K34"/>
    <mergeCell ref="L33:L34"/>
    <mergeCell ref="M33:M34"/>
    <mergeCell ref="N33:N34"/>
    <mergeCell ref="A35:A36"/>
    <mergeCell ref="B35:B36"/>
    <mergeCell ref="C35:C36"/>
    <mergeCell ref="G35:G36"/>
    <mergeCell ref="I35:I36"/>
    <mergeCell ref="J35:J36"/>
    <mergeCell ref="A33:A34"/>
    <mergeCell ref="B33:B34"/>
    <mergeCell ref="C33:C34"/>
    <mergeCell ref="G33:G34"/>
    <mergeCell ref="I33:I34"/>
    <mergeCell ref="J33:J34"/>
    <mergeCell ref="N29:N30"/>
    <mergeCell ref="A31:A32"/>
    <mergeCell ref="B31:B32"/>
    <mergeCell ref="C31:C32"/>
    <mergeCell ref="G31:G32"/>
    <mergeCell ref="I31:I32"/>
    <mergeCell ref="J31:J32"/>
    <mergeCell ref="K31:K32"/>
    <mergeCell ref="L31:L32"/>
    <mergeCell ref="N31:N32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N25:N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N27:N28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N21:N22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N23:N24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N19:N20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  <mergeCell ref="C13:C14"/>
    <mergeCell ref="G13:G14"/>
    <mergeCell ref="I13:I14"/>
    <mergeCell ref="J13:J14"/>
    <mergeCell ref="K13:K14"/>
    <mergeCell ref="L13:L14"/>
    <mergeCell ref="M13:M14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M11:M12"/>
    <mergeCell ref="N11:N12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N7:N8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N3:N4"/>
  </mergeCells>
  <phoneticPr fontId="1" type="noConversion"/>
  <printOptions horizontalCentered="1" verticalCentered="1"/>
  <pageMargins left="0" right="0" top="0" bottom="0" header="0" footer="0"/>
  <pageSetup paperSize="9" scale="33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-</vt:lpstr>
      <vt:lpstr>審核菜單</vt:lpstr>
      <vt:lpstr>'-'!Print_Area</vt:lpstr>
      <vt:lpstr>審核菜單!Print_Area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Windows 使用者</cp:lastModifiedBy>
  <cp:lastPrinted>2018-11-20T05:51:02Z</cp:lastPrinted>
  <dcterms:created xsi:type="dcterms:W3CDTF">2011-11-08T13:47:08Z</dcterms:created>
  <dcterms:modified xsi:type="dcterms:W3CDTF">2018-11-29T07:54:04Z</dcterms:modified>
</cp:coreProperties>
</file>